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Sheet1!$A$1:$W$46</definedName>
  </definedNames>
  <calcPr calcId="162913"/>
</workbook>
</file>

<file path=xl/calcChain.xml><?xml version="1.0" encoding="utf-8"?>
<calcChain xmlns="http://schemas.openxmlformats.org/spreadsheetml/2006/main">
  <c r="P46" i="1" l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<sst xmlns="http://schemas.openxmlformats.org/spreadsheetml/2006/main" count="833" uniqueCount="348">
  <si>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</si>
  <si>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</si>
  <si>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</si>
  <si>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</si>
  <si>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</si>
  <si>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</si>
  <si>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</si>
  <si>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</si>
  <si>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</si>
  <si>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</si>
  <si>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</si>
  <si>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</si>
  <si>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</si>
  <si>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</si>
  <si>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</si>
  <si>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</si>
  <si>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</si>
  <si>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</si>
  <si>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</si>
  <si>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</si>
  <si>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</si>
  <si>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</si>
  <si>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</si>
  <si>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 K TOURS &amp; TRAVELS</t>
  </si>
  <si>
    <t>0</t>
  </si>
  <si>
    <t>SURENDRA</t>
  </si>
  <si>
    <t>G/G : 8/80</t>
  </si>
  <si>
    <t>150</t>
  </si>
  <si>
    <t>MH02EH3520</t>
  </si>
  <si>
    <t>NADEEM SHAIKH</t>
  </si>
  <si>
    <t>14</t>
  </si>
  <si>
    <t>DR/MUM/23-24/51027861</t>
  </si>
  <si>
    <t>CMUM24/051012030</t>
  </si>
  <si>
    <t>UNION BANK OF INDIA (MERCHANT BANKING DIVISION)</t>
  </si>
  <si>
    <t>Shri R.Satyanarayana</t>
  </si>
  <si>
    <t>APT G/G : APT Transfer 3/60</t>
  </si>
  <si>
    <t>1350</t>
  </si>
  <si>
    <t>160</t>
  </si>
  <si>
    <t>181.2</t>
  </si>
  <si>
    <t>1691.2</t>
  </si>
  <si>
    <t>MH04KF5166</t>
  </si>
  <si>
    <t>RIZWAN</t>
  </si>
  <si>
    <t>+919300004479</t>
  </si>
  <si>
    <t>15</t>
  </si>
  <si>
    <t>DR/MUM/23-24/51027900</t>
  </si>
  <si>
    <t>CMUM24/051011991</t>
  </si>
  <si>
    <t>Ms Rodrigues,Rosaline Tresa</t>
  </si>
  <si>
    <t>MH02FX2027</t>
  </si>
  <si>
    <t>AMARJEET - 9594737468</t>
  </si>
  <si>
    <t>+918779791713</t>
  </si>
  <si>
    <t>16</t>
  </si>
  <si>
    <t>DR/MUM/23-24/51028015</t>
  </si>
  <si>
    <t>CMUM24/051011971</t>
  </si>
  <si>
    <t>Shri Lokanath Sahoo</t>
  </si>
  <si>
    <t>2950</t>
  </si>
  <si>
    <t>245</t>
  </si>
  <si>
    <t>383.4</t>
  </si>
  <si>
    <t>3578.4</t>
  </si>
  <si>
    <t>MH12PQ3303</t>
  </si>
  <si>
    <t>IMTIYAZ KHAN</t>
  </si>
  <si>
    <t>+917977505403</t>
  </si>
  <si>
    <t>17</t>
  </si>
  <si>
    <t>DR/MUM/23-24/51027948</t>
  </si>
  <si>
    <t>CMUM24/051011968</t>
  </si>
  <si>
    <t>Shri Abijith T.K.</t>
  </si>
  <si>
    <t>360</t>
  </si>
  <si>
    <t>205.2</t>
  </si>
  <si>
    <t>1915.2</t>
  </si>
  <si>
    <t>MH47Y6086</t>
  </si>
  <si>
    <t>SAYYED IRFAN</t>
  </si>
  <si>
    <t>+919152114964</t>
  </si>
  <si>
    <t>18</t>
  </si>
  <si>
    <t>DR/MUM/23-24/51027962</t>
  </si>
  <si>
    <t>CMUM24/051011979</t>
  </si>
  <si>
    <t>Shri Ranjith P R</t>
  </si>
  <si>
    <t>+918369124538</t>
  </si>
  <si>
    <t>19</t>
  </si>
  <si>
    <t>DR/MUM/23-24/51028026</t>
  </si>
  <si>
    <t>CMUM24/051014164</t>
  </si>
  <si>
    <t>Shri Govind Mishra</t>
  </si>
  <si>
    <t>2200</t>
  </si>
  <si>
    <t>250</t>
  </si>
  <si>
    <t>294</t>
  </si>
  <si>
    <t>2744</t>
  </si>
  <si>
    <t>MH01CJ2357</t>
  </si>
  <si>
    <t>RUBAN</t>
  </si>
  <si>
    <t>+919867044782</t>
  </si>
  <si>
    <t>20</t>
  </si>
  <si>
    <t>DR/MUM/23-24/51027832</t>
  </si>
  <si>
    <t>CMUM24/051012001</t>
  </si>
  <si>
    <t>Shri Munish Kumar Chopra</t>
  </si>
  <si>
    <t>192</t>
  </si>
  <si>
    <t>1792</t>
  </si>
  <si>
    <t>MH46BF0566</t>
  </si>
  <si>
    <t>NAWAAB SAHAB</t>
  </si>
  <si>
    <t>+918692039230</t>
  </si>
  <si>
    <t>21</t>
  </si>
  <si>
    <t>DR/MUM/23-24/51028103</t>
  </si>
  <si>
    <t>CMUM24/051011973</t>
  </si>
  <si>
    <t>Shri Rao,Katam Venkat</t>
  </si>
  <si>
    <t>180</t>
  </si>
  <si>
    <t>1680</t>
  </si>
  <si>
    <t>MH48CV4257</t>
  </si>
  <si>
    <t>JAVED KHAN</t>
  </si>
  <si>
    <t>+918591913485</t>
  </si>
  <si>
    <t>22</t>
  </si>
  <si>
    <t>DR/MUM/23-24/51028028</t>
  </si>
  <si>
    <t>CMUM24/051013701</t>
  </si>
  <si>
    <t>Shri Ganesh Prasad</t>
  </si>
  <si>
    <t>340</t>
  </si>
  <si>
    <t>202.8</t>
  </si>
  <si>
    <t>1892.8</t>
  </si>
  <si>
    <t>MH48CD4259</t>
  </si>
  <si>
    <t>SHAFAT AHMAD</t>
  </si>
  <si>
    <t>+918451863620</t>
  </si>
  <si>
    <t>23</t>
  </si>
  <si>
    <t>DR/MUM/23-24/51033000</t>
  </si>
  <si>
    <t>CMUM24/051014167</t>
  </si>
  <si>
    <t>Shri G K Sudhakar Rao</t>
  </si>
  <si>
    <t>310</t>
  </si>
  <si>
    <t>199.2</t>
  </si>
  <si>
    <t>1859.2</t>
  </si>
  <si>
    <t>MH45CB4258</t>
  </si>
  <si>
    <t>MUZFER KHAN</t>
  </si>
  <si>
    <t>+918652880158</t>
  </si>
  <si>
    <t>24</t>
  </si>
  <si>
    <t>DR/MUM/23-24/51027872</t>
  </si>
  <si>
    <t>CMUM24/051011997</t>
  </si>
  <si>
    <t>Shri Mukesh Kumar Singh</t>
  </si>
  <si>
    <t>MH04HY4098</t>
  </si>
  <si>
    <t>CHAND SHAIKH</t>
  </si>
  <si>
    <t>+918329660260</t>
  </si>
  <si>
    <t>25</t>
  </si>
  <si>
    <t>DR/MUM/23-24/51027926</t>
  </si>
  <si>
    <t>CMUM24/051011984</t>
  </si>
  <si>
    <t>Shri C Prabu</t>
  </si>
  <si>
    <t>MH47N2079</t>
  </si>
  <si>
    <t>BABLU</t>
  </si>
  <si>
    <t>+919967775799</t>
  </si>
  <si>
    <t>26</t>
  </si>
  <si>
    <t>DR/MUM/23-24/51027816</t>
  </si>
  <si>
    <t>CMUM24/051011987</t>
  </si>
  <si>
    <t>Shri Vijendra Bihari Sahay</t>
  </si>
  <si>
    <t>MH47N4007</t>
  </si>
  <si>
    <t>IMTIYAZ SAYYAD</t>
  </si>
  <si>
    <t>+918655546530</t>
  </si>
  <si>
    <t>27</t>
  </si>
  <si>
    <t>DR/MUM/23-24/51027882</t>
  </si>
  <si>
    <t>CMUM24/051012003</t>
  </si>
  <si>
    <t>Shri Amit Kumar Bhatia</t>
  </si>
  <si>
    <t>RIZWAN AHMAD</t>
  </si>
  <si>
    <t>28</t>
  </si>
  <si>
    <t>DR/MUM/23-24/51028089</t>
  </si>
  <si>
    <t>CMUM24/051011981</t>
  </si>
  <si>
    <t>Shri Navneet Kumar</t>
  </si>
  <si>
    <t>29</t>
  </si>
  <si>
    <t>DR/MUM/23-24/51027993</t>
  </si>
  <si>
    <t>CMUM24/051012011</t>
  </si>
  <si>
    <t>Shri M Gopala Krishna Murthy</t>
  </si>
  <si>
    <t>30</t>
  </si>
  <si>
    <t>DR/MUM/23-24/51027898</t>
  </si>
  <si>
    <t>CMUM24/051011977</t>
  </si>
  <si>
    <t>Shri Narasimha Kumar R</t>
  </si>
  <si>
    <t>690</t>
  </si>
  <si>
    <t>244.8</t>
  </si>
  <si>
    <t>2284.8</t>
  </si>
  <si>
    <t>31</t>
  </si>
  <si>
    <t>DR/MUM/23-24/51027953</t>
  </si>
  <si>
    <t>CMUM24/051011972</t>
  </si>
  <si>
    <t>Ms Subraveti Subba Lavanya</t>
  </si>
  <si>
    <t>335</t>
  </si>
  <si>
    <t>202.2</t>
  </si>
  <si>
    <t>1887.2</t>
  </si>
  <si>
    <t>MH47C8621</t>
  </si>
  <si>
    <t>SHAMRAO</t>
  </si>
  <si>
    <t>+918369394414</t>
  </si>
  <si>
    <t>32</t>
  </si>
  <si>
    <t>DR/MUM/23-24/51027934</t>
  </si>
  <si>
    <t>CMUM24/051012000</t>
  </si>
  <si>
    <t>Shri Jasmine Arockia Sahaya Rani</t>
  </si>
  <si>
    <t>MH05BJ1767</t>
  </si>
  <si>
    <t>MOMIN</t>
  </si>
  <si>
    <t>+919960668111</t>
  </si>
  <si>
    <t>33</t>
  </si>
  <si>
    <t>DR/MUM/23-24/51027996</t>
  </si>
  <si>
    <t>CMUM24/051011982</t>
  </si>
  <si>
    <t>Shri P Krishnaiah</t>
  </si>
  <si>
    <t>MH02CR3904</t>
  </si>
  <si>
    <t>SHEKHAR SHUKLA</t>
  </si>
  <si>
    <t>+919930874411</t>
  </si>
  <si>
    <t>34</t>
  </si>
  <si>
    <t>DR/MUM/23-24/51028011</t>
  </si>
  <si>
    <t>CMUM24/051012064</t>
  </si>
  <si>
    <t>Shri Amarnath Suresh Mishra</t>
  </si>
  <si>
    <t>445</t>
  </si>
  <si>
    <t>215.4</t>
  </si>
  <si>
    <t>2010.4</t>
  </si>
  <si>
    <t>MH47N5811</t>
  </si>
  <si>
    <t>ASIF QUESHI</t>
  </si>
  <si>
    <t>+917208265137</t>
  </si>
  <si>
    <t>35</t>
  </si>
  <si>
    <t>DR/MUM/23-24/51027878</t>
  </si>
  <si>
    <t>CMUM24/051011996</t>
  </si>
  <si>
    <t>Shri Vithal Banashankari</t>
  </si>
  <si>
    <t>36</t>
  </si>
  <si>
    <t>DR/MUM/23-24/51027943</t>
  </si>
  <si>
    <t>CMUM24/051011992</t>
  </si>
  <si>
    <t>Shri Renjith Swaminathan</t>
  </si>
  <si>
    <t>MH04LE0518</t>
  </si>
  <si>
    <t>+918355886385</t>
  </si>
  <si>
    <t>37</t>
  </si>
  <si>
    <t>DR/MUM/23-24/51028093</t>
  </si>
  <si>
    <t>CMUM24/051011976</t>
  </si>
  <si>
    <t>Shri Jitendra Kumar Mishra</t>
  </si>
  <si>
    <t>191.4</t>
  </si>
  <si>
    <t>1786.4</t>
  </si>
  <si>
    <t>38</t>
  </si>
  <si>
    <t>DR/MUM/23-24/51028037</t>
  </si>
  <si>
    <t>CMUM24/051011974</t>
  </si>
  <si>
    <t>Shri Kote Srinivasa Murthy</t>
  </si>
  <si>
    <t>MH02ER0732</t>
  </si>
  <si>
    <t>Ali shaikh</t>
  </si>
  <si>
    <t>+918369076383</t>
  </si>
  <si>
    <t>39</t>
  </si>
  <si>
    <t>DR/MUM/23-24/51028006</t>
  </si>
  <si>
    <t>CMUM24/051011994</t>
  </si>
  <si>
    <t>Shri Pranjal Bajpai</t>
  </si>
  <si>
    <t>MH02CR7585</t>
  </si>
  <si>
    <t>VAIJU</t>
  </si>
  <si>
    <t>+917045714734</t>
  </si>
  <si>
    <t>40</t>
  </si>
  <si>
    <t>DR/MUM/23-24/51028003</t>
  </si>
  <si>
    <t>CMUM24/051013700</t>
  </si>
  <si>
    <t>Shri Vipin Kumar Shukla</t>
  </si>
  <si>
    <t>450</t>
  </si>
  <si>
    <t>216</t>
  </si>
  <si>
    <t>2016</t>
  </si>
  <si>
    <t>41</t>
  </si>
  <si>
    <t>DR/MUM/23-24/51028061</t>
  </si>
  <si>
    <t>CMUM24/051012010</t>
  </si>
  <si>
    <t>Shri Vinay Kumar Srivastava</t>
  </si>
  <si>
    <t>MH48CB4258</t>
  </si>
  <si>
    <t>MUZAFFAR KHAN</t>
  </si>
  <si>
    <t>42</t>
  </si>
  <si>
    <t>DR/MUM/23-24/51028044</t>
  </si>
  <si>
    <t>CMUM24/051011995</t>
  </si>
  <si>
    <t>Shri A Rajamani</t>
  </si>
  <si>
    <t>MH03BC9713</t>
  </si>
  <si>
    <t>AARIF</t>
  </si>
  <si>
    <t>+918898644205</t>
  </si>
  <si>
    <t>43</t>
  </si>
  <si>
    <t>DR/MUM/23-24/51028098</t>
  </si>
  <si>
    <t>CMUM24/051011980</t>
  </si>
  <si>
    <t>Shri Bhaskar B</t>
  </si>
  <si>
    <t>44</t>
  </si>
  <si>
    <t>DR/MUM/23-24/51027990</t>
  </si>
  <si>
    <t>CMUM24/051011989</t>
  </si>
  <si>
    <t>Shri C V N Bhaskara Rao</t>
  </si>
  <si>
    <t>45</t>
  </si>
  <si>
    <t>DR/MUM/23-24/51028070</t>
  </si>
  <si>
    <t>CMUM24/051012002</t>
  </si>
  <si>
    <t>Shri Ajit Kumar Lalwani</t>
  </si>
  <si>
    <t>46</t>
  </si>
  <si>
    <t>DR/MUM/23-24/51027825</t>
  </si>
  <si>
    <t>CMUM24/051012005</t>
  </si>
  <si>
    <t>Shri Anup Vinayak Tarale</t>
  </si>
  <si>
    <t>47</t>
  </si>
  <si>
    <t>DR/MUM/23-24/51028054</t>
  </si>
  <si>
    <t>CMUM24/051014178</t>
  </si>
  <si>
    <t>Shri Paramjeet Singh</t>
  </si>
  <si>
    <t>MH02FG5646</t>
  </si>
  <si>
    <t>Usama lala</t>
  </si>
  <si>
    <t>+919867557059</t>
  </si>
  <si>
    <t>48</t>
  </si>
  <si>
    <t>DR/MUM/23-24/51027837</t>
  </si>
  <si>
    <t>CMUM24/051011986</t>
  </si>
  <si>
    <t>Shri Harinder Singh Sandhu</t>
  </si>
  <si>
    <t>380</t>
  </si>
  <si>
    <t>207.6</t>
  </si>
  <si>
    <t>1937.6</t>
  </si>
  <si>
    <t>49</t>
  </si>
  <si>
    <t>DR/MUM/23-24/51028303</t>
  </si>
  <si>
    <t>CMUM24/051011998</t>
  </si>
  <si>
    <t>S V Biju</t>
  </si>
  <si>
    <t>MH02FG9937</t>
  </si>
  <si>
    <t>Rizwan</t>
  </si>
  <si>
    <t>+918976125693</t>
  </si>
  <si>
    <t>50</t>
  </si>
  <si>
    <t>DR/MUM/23-24/51028097</t>
  </si>
  <si>
    <t>CMUM24/051011966</t>
  </si>
  <si>
    <t>Shri Kundan lal</t>
  </si>
  <si>
    <t>235</t>
  </si>
  <si>
    <t>190.2</t>
  </si>
  <si>
    <t>1775.2</t>
  </si>
  <si>
    <t>MH04LE5597</t>
  </si>
  <si>
    <t>Suraj Kumar</t>
  </si>
  <si>
    <t>+919608276024</t>
  </si>
  <si>
    <t>51</t>
  </si>
  <si>
    <t>DR/MUM/23-24/51028107</t>
  </si>
  <si>
    <t>CMUM24/051012065</t>
  </si>
  <si>
    <t>Shri Sridhar,Muvvala</t>
  </si>
  <si>
    <t>52</t>
  </si>
  <si>
    <t>DR/MUM/23-24/51027820</t>
  </si>
  <si>
    <t>CMUM24/051011990</t>
  </si>
  <si>
    <t>Shri Vivek Kumar</t>
  </si>
  <si>
    <t>AMARJEET-8779791713</t>
  </si>
  <si>
    <t>+919594737468</t>
  </si>
  <si>
    <t>53</t>
  </si>
  <si>
    <t>DR/MUM/23-24/51027876</t>
  </si>
  <si>
    <t>CMUM24/051011999</t>
  </si>
  <si>
    <t>Ms Sonalika</t>
  </si>
  <si>
    <t>54</t>
  </si>
  <si>
    <t>DR/MUM/23-24/51028002</t>
  </si>
  <si>
    <t>CMUM24/051011988</t>
  </si>
  <si>
    <t>Shailesh Kumar Singh</t>
  </si>
  <si>
    <t>MH02ER0772</t>
  </si>
  <si>
    <t>Surya</t>
  </si>
  <si>
    <t>+917045801029</t>
  </si>
  <si>
    <t>55</t>
  </si>
  <si>
    <t>DR/MUM/23-24/51027839</t>
  </si>
  <si>
    <t>CMUM24/051014181</t>
  </si>
  <si>
    <t>Shri Rewatiraman Vikash Sinha</t>
  </si>
  <si>
    <t>162</t>
  </si>
  <si>
    <t>1512</t>
  </si>
  <si>
    <t>MH04HM2837</t>
  </si>
  <si>
    <t>Rohit Pandey</t>
  </si>
  <si>
    <t>+919172305885</t>
  </si>
  <si>
    <t>56</t>
  </si>
  <si>
    <t>DR/MUM/23-24/51027984</t>
  </si>
  <si>
    <t>CMUM24/051012009</t>
  </si>
  <si>
    <t>Shri Prabhat Kumar</t>
  </si>
  <si>
    <t>57</t>
  </si>
  <si>
    <t>DR/MUM/23-24/51027987</t>
  </si>
  <si>
    <t>CMUM24/051012012</t>
  </si>
  <si>
    <t>Shri Bhaskar Mondal</t>
  </si>
  <si>
    <t>320</t>
  </si>
  <si>
    <t>200.4</t>
  </si>
  <si>
    <t>1870.4</t>
  </si>
  <si>
    <t>58</t>
  </si>
  <si>
    <t>DR/MUM/23-24/51028165</t>
  </si>
  <si>
    <t>CIMH24/027000612</t>
  </si>
  <si>
    <t>SAP INDIA PVT LTD -FIELDS SERVICES</t>
  </si>
  <si>
    <t>Sejal Desai</t>
  </si>
  <si>
    <t>APT P/P : APT P/D FIXED</t>
  </si>
  <si>
    <t>1419</t>
  </si>
  <si>
    <t>189.48</t>
  </si>
  <si>
    <t>1768.48</t>
  </si>
  <si>
    <t>CHAND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</si>
</sst>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K%20Travels%20jul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DR/MUM/23-24/51027861</v>
          </cell>
          <cell r="C2" t="str">
            <v>CMUM24/051012030</v>
          </cell>
          <cell r="D2" t="str">
            <v>UNION BANK OF INDIA (MERCHANT BANKING DIVISION)</v>
          </cell>
          <cell r="E2" t="str">
            <v>A K TOURS &amp; TRAVELS</v>
          </cell>
          <cell r="F2" t="str">
            <v>Shri R.Satyanarayana</v>
          </cell>
          <cell r="G2" t="str">
            <v>APT G/G : APT Transfer 3/60</v>
          </cell>
          <cell r="H2">
            <v>1350</v>
          </cell>
          <cell r="I2">
            <v>160</v>
          </cell>
          <cell r="J2">
            <v>181.2</v>
          </cell>
          <cell r="K2">
            <v>1691.2</v>
          </cell>
          <cell r="L2" t="str">
            <v>MH04KF5166</v>
          </cell>
          <cell r="M2" t="str">
            <v>RIZWAN</v>
          </cell>
          <cell r="N2">
            <v>919300004479</v>
          </cell>
          <cell r="O2">
            <v>1000</v>
          </cell>
          <cell r="P2">
            <v>150</v>
          </cell>
        </row>
        <row r="3">
          <cell r="B3" t="str">
            <v>DR/MUM/23-24/51027900</v>
          </cell>
          <cell r="C3" t="str">
            <v>CMUM24/051011991</v>
          </cell>
          <cell r="D3" t="str">
            <v>UNION BANK OF INDIA (MERCHANT BANKING DIVISION)</v>
          </cell>
          <cell r="E3" t="str">
            <v>A K TOURS &amp; TRAVELS</v>
          </cell>
          <cell r="F3" t="str">
            <v>Ms Rodrigues,Rosaline Tresa</v>
          </cell>
          <cell r="G3" t="str">
            <v>APT G/G : APT Transfer 3/60</v>
          </cell>
          <cell r="H3">
            <v>1350</v>
          </cell>
          <cell r="I3">
            <v>160</v>
          </cell>
          <cell r="J3">
            <v>181.2</v>
          </cell>
          <cell r="K3">
            <v>1691.2</v>
          </cell>
          <cell r="L3" t="str">
            <v>MH02FX2027</v>
          </cell>
          <cell r="M3" t="str">
            <v>AMARJEET - 9594737468</v>
          </cell>
          <cell r="N3">
            <v>918779791713</v>
          </cell>
          <cell r="O3">
            <v>1360</v>
          </cell>
          <cell r="P3">
            <v>160</v>
          </cell>
        </row>
        <row r="4">
          <cell r="B4" t="str">
            <v>DR/MUM/23-24/51028015</v>
          </cell>
          <cell r="C4" t="str">
            <v>CMUM24/051011971</v>
          </cell>
          <cell r="D4" t="str">
            <v>UNION BANK OF INDIA (MERCHANT BANKING DIVISION)</v>
          </cell>
          <cell r="E4" t="str">
            <v>A K TOURS &amp; TRAVELS</v>
          </cell>
          <cell r="F4" t="str">
            <v>Shri Lokanath Sahoo</v>
          </cell>
          <cell r="G4" t="str">
            <v>G/G : 8/80</v>
          </cell>
          <cell r="H4">
            <v>2950</v>
          </cell>
          <cell r="I4">
            <v>245</v>
          </cell>
          <cell r="J4">
            <v>383.4</v>
          </cell>
          <cell r="K4">
            <v>3578.4</v>
          </cell>
          <cell r="L4" t="str">
            <v>MH12PQ3303</v>
          </cell>
          <cell r="M4" t="str">
            <v>IMTIYAZ KHAN</v>
          </cell>
          <cell r="N4">
            <v>917977505403</v>
          </cell>
          <cell r="O4">
            <v>2400</v>
          </cell>
          <cell r="P4">
            <v>245</v>
          </cell>
        </row>
        <row r="5">
          <cell r="B5" t="str">
            <v>DR/MUM/23-24/51027948</v>
          </cell>
          <cell r="C5" t="str">
            <v>CMUM24/051011968</v>
          </cell>
          <cell r="D5" t="str">
            <v>UNION BANK OF INDIA (MERCHANT BANKING DIVISION)</v>
          </cell>
          <cell r="E5" t="str">
            <v>A K TOURS &amp; TRAVELS</v>
          </cell>
          <cell r="F5" t="str">
            <v>Shri Abijith T.K.</v>
          </cell>
          <cell r="G5" t="str">
            <v>APT G/G : APT Transfer 3/60</v>
          </cell>
          <cell r="H5">
            <v>1350</v>
          </cell>
          <cell r="I5">
            <v>360</v>
          </cell>
          <cell r="J5">
            <v>205.2</v>
          </cell>
          <cell r="K5">
            <v>1915.2</v>
          </cell>
          <cell r="L5" t="str">
            <v>MH47Y6086</v>
          </cell>
          <cell r="M5" t="str">
            <v>SAYYED IRFAN</v>
          </cell>
          <cell r="N5">
            <v>919152114964</v>
          </cell>
          <cell r="O5">
            <v>1000</v>
          </cell>
          <cell r="P5">
            <v>360</v>
          </cell>
        </row>
        <row r="6">
          <cell r="B6" t="str">
            <v>DR/MUM/23-24/51027962</v>
          </cell>
          <cell r="C6" t="str">
            <v>CMUM24/051011979</v>
          </cell>
          <cell r="D6" t="str">
            <v>UNION BANK OF INDIA (MERCHANT BANKING DIVISION)</v>
          </cell>
          <cell r="E6" t="str">
            <v>A K TOURS &amp; TRAVELS</v>
          </cell>
          <cell r="F6" t="str">
            <v>Shri Ranjith P R</v>
          </cell>
          <cell r="G6" t="str">
            <v>APT G/G : APT Transfer 3/60</v>
          </cell>
          <cell r="H6">
            <v>1350</v>
          </cell>
          <cell r="I6">
            <v>160</v>
          </cell>
          <cell r="J6">
            <v>181.2</v>
          </cell>
          <cell r="K6">
            <v>1691.2</v>
          </cell>
          <cell r="L6" t="str">
            <v>MH02EH3520</v>
          </cell>
          <cell r="M6" t="str">
            <v>NADEEM SHAIKH</v>
          </cell>
          <cell r="N6">
            <v>918369124538</v>
          </cell>
          <cell r="O6">
            <v>1000</v>
          </cell>
          <cell r="P6">
            <v>160</v>
          </cell>
        </row>
        <row r="7">
          <cell r="B7" t="str">
            <v>DR/MUM/23-24/51028026</v>
          </cell>
          <cell r="C7" t="str">
            <v>CMUM24/051014164</v>
          </cell>
          <cell r="D7" t="str">
            <v>UNION BANK OF INDIA (MERCHANT BANKING DIVISION)</v>
          </cell>
          <cell r="E7" t="str">
            <v>A K TOURS &amp; TRAVELS</v>
          </cell>
          <cell r="F7" t="str">
            <v>Shri Govind Mishra</v>
          </cell>
          <cell r="G7" t="str">
            <v>G/G : 8/80</v>
          </cell>
          <cell r="H7">
            <v>2200</v>
          </cell>
          <cell r="I7">
            <v>250</v>
          </cell>
          <cell r="J7">
            <v>294</v>
          </cell>
          <cell r="K7">
            <v>2744</v>
          </cell>
          <cell r="L7" t="str">
            <v>MH01CJ2357</v>
          </cell>
          <cell r="M7" t="str">
            <v>RUBAN</v>
          </cell>
          <cell r="N7">
            <v>919867044782</v>
          </cell>
          <cell r="O7">
            <v>1000</v>
          </cell>
          <cell r="P7">
            <v>250</v>
          </cell>
        </row>
        <row r="8">
          <cell r="B8" t="str">
            <v>DR/MUM/23-24/51027832</v>
          </cell>
          <cell r="C8" t="str">
            <v>CMUM24/051012001</v>
          </cell>
          <cell r="D8" t="str">
            <v>UNION BANK OF INDIA (MERCHANT BANKING DIVISION)</v>
          </cell>
          <cell r="E8" t="str">
            <v>A K TOURS &amp; TRAVELS</v>
          </cell>
          <cell r="F8" t="str">
            <v>Shri Munish Kumar Chopra</v>
          </cell>
          <cell r="G8" t="str">
            <v>APT G/G : APT Transfer 3/60</v>
          </cell>
          <cell r="H8">
            <v>1350</v>
          </cell>
          <cell r="I8">
            <v>250</v>
          </cell>
          <cell r="J8">
            <v>192</v>
          </cell>
          <cell r="K8">
            <v>1792</v>
          </cell>
          <cell r="L8" t="str">
            <v>MH46BF0566</v>
          </cell>
          <cell r="M8" t="str">
            <v>NAWAAB SAHAB</v>
          </cell>
          <cell r="N8">
            <v>918692039230</v>
          </cell>
          <cell r="O8">
            <v>1000</v>
          </cell>
          <cell r="P8">
            <v>250</v>
          </cell>
        </row>
        <row r="9">
          <cell r="B9" t="str">
            <v>DR/MUM/23-24/51028103</v>
          </cell>
          <cell r="C9" t="str">
            <v>CMUM24/051011973</v>
          </cell>
          <cell r="D9" t="str">
            <v>UNION BANK OF INDIA (MERCHANT BANKING DIVISION)</v>
          </cell>
          <cell r="E9" t="str">
            <v>A K TOURS &amp; TRAVELS</v>
          </cell>
          <cell r="F9" t="str">
            <v>Shri Rao,Katam Venkat</v>
          </cell>
          <cell r="G9" t="str">
            <v>APT G/G : APT Transfer 3/60</v>
          </cell>
          <cell r="H9">
            <v>1350</v>
          </cell>
          <cell r="I9">
            <v>150</v>
          </cell>
          <cell r="J9">
            <v>180</v>
          </cell>
          <cell r="K9">
            <v>1680</v>
          </cell>
          <cell r="L9" t="str">
            <v>MH48CV4257</v>
          </cell>
          <cell r="M9" t="str">
            <v>JAVED KHAN</v>
          </cell>
          <cell r="N9">
            <v>918591913485</v>
          </cell>
          <cell r="O9">
            <v>1000</v>
          </cell>
          <cell r="P9">
            <v>150</v>
          </cell>
        </row>
        <row r="10">
          <cell r="B10" t="str">
            <v>DR/MUM/23-24/51028028</v>
          </cell>
          <cell r="C10" t="str">
            <v>CMUM24/051013701</v>
          </cell>
          <cell r="D10" t="str">
            <v>UNION BANK OF INDIA (MERCHANT BANKING DIVISION)</v>
          </cell>
          <cell r="E10" t="str">
            <v>A K TOURS &amp; TRAVELS</v>
          </cell>
          <cell r="F10" t="str">
            <v>Shri Ganesh Prasad</v>
          </cell>
          <cell r="G10" t="str">
            <v>APT G/G : APT Transfer 3/60</v>
          </cell>
          <cell r="H10">
            <v>1350</v>
          </cell>
          <cell r="I10">
            <v>340</v>
          </cell>
          <cell r="J10">
            <v>202.8</v>
          </cell>
          <cell r="K10">
            <v>1892.8</v>
          </cell>
          <cell r="L10" t="str">
            <v>MH48CD4259</v>
          </cell>
          <cell r="M10" t="str">
            <v>SHAFAT AHMAD</v>
          </cell>
          <cell r="N10">
            <v>918451863620</v>
          </cell>
          <cell r="O10">
            <v>1000</v>
          </cell>
          <cell r="P10">
            <v>340</v>
          </cell>
        </row>
        <row r="11">
          <cell r="B11" t="str">
            <v>DR/MUM/23-24/51033000</v>
          </cell>
          <cell r="C11" t="str">
            <v>CMUM24/051014167</v>
          </cell>
          <cell r="D11" t="str">
            <v>UNION BANK OF INDIA (MERCHANT BANKING DIVISION)</v>
          </cell>
          <cell r="E11" t="str">
            <v>A K TOURS &amp; TRAVELS</v>
          </cell>
          <cell r="F11" t="str">
            <v>Shri G K Sudhakar Rao</v>
          </cell>
          <cell r="G11" t="str">
            <v>APT G/G : APT Transfer 3/60</v>
          </cell>
          <cell r="H11">
            <v>1350</v>
          </cell>
          <cell r="I11">
            <v>310</v>
          </cell>
          <cell r="J11">
            <v>199.2</v>
          </cell>
          <cell r="K11">
            <v>1859.2</v>
          </cell>
          <cell r="L11" t="str">
            <v>MH45CB4258</v>
          </cell>
          <cell r="M11" t="str">
            <v>MUZFER KHAN</v>
          </cell>
          <cell r="N11">
            <v>918652880158</v>
          </cell>
          <cell r="O11">
            <v>1000</v>
          </cell>
          <cell r="P11">
            <v>310</v>
          </cell>
        </row>
        <row r="12">
          <cell r="B12" t="str">
            <v>DR/MUM/23-24/51027872</v>
          </cell>
          <cell r="C12" t="str">
            <v>CMUM24/051011997</v>
          </cell>
          <cell r="D12" t="str">
            <v>UNION BANK OF INDIA (MERCHANT BANKING DIVISION)</v>
          </cell>
          <cell r="E12" t="str">
            <v>A K TOURS &amp; TRAVELS</v>
          </cell>
          <cell r="F12" t="str">
            <v>Shri Mukesh Kumar Singh</v>
          </cell>
          <cell r="G12" t="str">
            <v>APT G/G : APT Transfer 3/60</v>
          </cell>
          <cell r="H12">
            <v>1350</v>
          </cell>
          <cell r="I12">
            <v>150</v>
          </cell>
          <cell r="J12">
            <v>180</v>
          </cell>
          <cell r="K12">
            <v>1680</v>
          </cell>
          <cell r="L12" t="str">
            <v>MH04HY4098</v>
          </cell>
          <cell r="M12" t="str">
            <v>CHAND SHAIKH</v>
          </cell>
          <cell r="N12">
            <v>918329660260</v>
          </cell>
          <cell r="O12">
            <v>1000</v>
          </cell>
          <cell r="P12">
            <v>150</v>
          </cell>
        </row>
        <row r="13">
          <cell r="B13" t="str">
            <v>DR/MUM/23-24/51027926</v>
          </cell>
          <cell r="C13" t="str">
            <v>CMUM24/051011984</v>
          </cell>
          <cell r="D13" t="str">
            <v>UNION BANK OF INDIA (MERCHANT BANKING DIVISION)</v>
          </cell>
          <cell r="E13" t="str">
            <v>A K TOURS &amp; TRAVELS</v>
          </cell>
          <cell r="F13" t="str">
            <v>Shri C Prabu</v>
          </cell>
          <cell r="G13" t="str">
            <v>APT G/G : APT Transfer 3/60</v>
          </cell>
          <cell r="H13">
            <v>1350</v>
          </cell>
          <cell r="I13">
            <v>150</v>
          </cell>
          <cell r="J13">
            <v>180</v>
          </cell>
          <cell r="K13">
            <v>1680</v>
          </cell>
          <cell r="L13" t="str">
            <v>MH47N2079</v>
          </cell>
          <cell r="M13" t="str">
            <v>BABLU</v>
          </cell>
          <cell r="N13">
            <v>919967775799</v>
          </cell>
          <cell r="O13">
            <v>1000</v>
          </cell>
          <cell r="P13">
            <v>150</v>
          </cell>
        </row>
        <row r="14">
          <cell r="B14" t="str">
            <v>DR/MUM/23-24/51027816</v>
          </cell>
          <cell r="C14" t="str">
            <v>CMUM24/051011987</v>
          </cell>
          <cell r="D14" t="str">
            <v>UNION BANK OF INDIA (MERCHANT BANKING DIVISION)</v>
          </cell>
          <cell r="E14" t="str">
            <v>A K TOURS &amp; TRAVELS</v>
          </cell>
          <cell r="F14" t="str">
            <v>Shri Vijendra Bihari Sahay</v>
          </cell>
          <cell r="G14" t="str">
            <v>APT G/G : APT Transfer 3/60</v>
          </cell>
          <cell r="H14">
            <v>1350</v>
          </cell>
          <cell r="I14">
            <v>250</v>
          </cell>
          <cell r="J14">
            <v>192</v>
          </cell>
          <cell r="K14">
            <v>1792</v>
          </cell>
          <cell r="L14" t="str">
            <v>MH47N4007</v>
          </cell>
          <cell r="M14" t="str">
            <v>IMTIYAZ SAYYAD</v>
          </cell>
          <cell r="N14">
            <v>918655546530</v>
          </cell>
          <cell r="O14">
            <v>1000</v>
          </cell>
          <cell r="P14">
            <v>250</v>
          </cell>
        </row>
        <row r="15">
          <cell r="B15" t="str">
            <v>DR/MUM/23-24/51027882</v>
          </cell>
          <cell r="C15" t="str">
            <v>CMUM24/051012003</v>
          </cell>
          <cell r="D15" t="str">
            <v>UNION BANK OF INDIA (MERCHANT BANKING DIVISION)</v>
          </cell>
          <cell r="E15" t="str">
            <v>A K TOURS &amp; TRAVELS</v>
          </cell>
          <cell r="F15" t="str">
            <v>Shri Amit Kumar Bhatia</v>
          </cell>
          <cell r="G15" t="str">
            <v>APT G/G : APT Transfer 3/60</v>
          </cell>
          <cell r="H15">
            <v>1350</v>
          </cell>
          <cell r="I15">
            <v>160</v>
          </cell>
          <cell r="J15">
            <v>181.2</v>
          </cell>
          <cell r="K15">
            <v>1691.2</v>
          </cell>
          <cell r="L15" t="str">
            <v>MH04KF5166</v>
          </cell>
          <cell r="M15" t="str">
            <v>RIZWAN AHMAD</v>
          </cell>
          <cell r="N15">
            <v>919300004479</v>
          </cell>
          <cell r="O15">
            <v>1000</v>
          </cell>
          <cell r="P15">
            <v>160</v>
          </cell>
        </row>
        <row r="16">
          <cell r="B16" t="str">
            <v>DR/MUM/23-24/51028089</v>
          </cell>
          <cell r="C16" t="str">
            <v>CMUM24/051011981</v>
          </cell>
          <cell r="D16" t="str">
            <v>UNION BANK OF INDIA (MERCHANT BANKING DIVISION)</v>
          </cell>
          <cell r="E16" t="str">
            <v>A K TOURS &amp; TRAVELS</v>
          </cell>
          <cell r="F16" t="str">
            <v>Shri Navneet Kumar</v>
          </cell>
          <cell r="G16" t="str">
            <v>APT G/G : APT Transfer 3/60</v>
          </cell>
          <cell r="H16">
            <v>1350</v>
          </cell>
          <cell r="I16">
            <v>150</v>
          </cell>
          <cell r="J16">
            <v>180</v>
          </cell>
          <cell r="K16">
            <v>1680</v>
          </cell>
          <cell r="L16" t="str">
            <v>MH02EH3520</v>
          </cell>
          <cell r="M16" t="str">
            <v>NADEEM SHAIKH</v>
          </cell>
          <cell r="N16">
            <v>918369124538</v>
          </cell>
          <cell r="O16">
            <v>1000</v>
          </cell>
          <cell r="P16">
            <v>150</v>
          </cell>
        </row>
        <row r="17">
          <cell r="B17" t="str">
            <v>DR/MUM/23-24/51027993</v>
          </cell>
          <cell r="C17" t="str">
            <v>CMUM24/051012011</v>
          </cell>
          <cell r="D17" t="str">
            <v>UNION BANK OF INDIA (MERCHANT BANKING DIVISION)</v>
          </cell>
          <cell r="E17" t="str">
            <v>A K TOURS &amp; TRAVELS</v>
          </cell>
          <cell r="F17" t="str">
            <v>Shri M Gopala Krishna Murthy</v>
          </cell>
          <cell r="G17" t="str">
            <v>APT G/G : APT Transfer 3/60</v>
          </cell>
          <cell r="H17">
            <v>1350</v>
          </cell>
          <cell r="I17">
            <v>150</v>
          </cell>
          <cell r="J17">
            <v>180</v>
          </cell>
          <cell r="K17">
            <v>1680</v>
          </cell>
          <cell r="L17" t="str">
            <v>MH47Y6086</v>
          </cell>
          <cell r="M17" t="str">
            <v>SAYYED IRFAN</v>
          </cell>
          <cell r="N17">
            <v>919152114964</v>
          </cell>
          <cell r="O17">
            <v>1000</v>
          </cell>
          <cell r="P17">
            <v>150</v>
          </cell>
        </row>
        <row r="18">
          <cell r="B18" t="str">
            <v>DR/MUM/23-24/51027898</v>
          </cell>
          <cell r="C18" t="str">
            <v>CMUM24/051011977</v>
          </cell>
          <cell r="D18" t="str">
            <v>UNION BANK OF INDIA (MERCHANT BANKING DIVISION)</v>
          </cell>
          <cell r="E18" t="str">
            <v>A K TOURS &amp; TRAVELS</v>
          </cell>
          <cell r="F18" t="str">
            <v>Shri Narasimha Kumar R</v>
          </cell>
          <cell r="G18" t="str">
            <v>APT G/G : APT Transfer 3/60</v>
          </cell>
          <cell r="H18">
            <v>1350</v>
          </cell>
          <cell r="I18">
            <v>690</v>
          </cell>
          <cell r="J18">
            <v>244.8</v>
          </cell>
          <cell r="K18">
            <v>2284.8000000000002</v>
          </cell>
          <cell r="L18" t="str">
            <v>MH46BF0566</v>
          </cell>
          <cell r="M18" t="str">
            <v>NAWAAB SAHAB</v>
          </cell>
          <cell r="N18">
            <v>918692039230</v>
          </cell>
          <cell r="O18">
            <v>1000</v>
          </cell>
          <cell r="P18">
            <v>690</v>
          </cell>
        </row>
        <row r="19">
          <cell r="B19" t="str">
            <v>DR/MUM/23-24/51027953</v>
          </cell>
          <cell r="C19" t="str">
            <v>CMUM24/051011972</v>
          </cell>
          <cell r="D19" t="str">
            <v>UNION BANK OF INDIA (MERCHANT BANKING DIVISION)</v>
          </cell>
          <cell r="E19" t="str">
            <v>A K TOURS &amp; TRAVELS</v>
          </cell>
          <cell r="F19" t="str">
            <v>Ms Subraveti Subba Lavanya</v>
          </cell>
          <cell r="G19" t="str">
            <v>APT G/G : APT Transfer 3/60</v>
          </cell>
          <cell r="H19">
            <v>1350</v>
          </cell>
          <cell r="I19">
            <v>335</v>
          </cell>
          <cell r="J19">
            <v>202.2</v>
          </cell>
          <cell r="K19">
            <v>1887.2</v>
          </cell>
          <cell r="L19" t="str">
            <v>MH47C8621</v>
          </cell>
          <cell r="M19" t="str">
            <v>SHAMRAO</v>
          </cell>
          <cell r="N19">
            <v>918369394414</v>
          </cell>
          <cell r="O19">
            <v>1000</v>
          </cell>
          <cell r="P19">
            <v>335</v>
          </cell>
        </row>
        <row r="20">
          <cell r="B20" t="str">
            <v>DR/MUM/23-24/51027934</v>
          </cell>
          <cell r="C20" t="str">
            <v>CMUM24/051012000</v>
          </cell>
          <cell r="D20" t="str">
            <v>UNION BANK OF INDIA (MERCHANT BANKING DIVISION)</v>
          </cell>
          <cell r="E20" t="str">
            <v>A K TOURS &amp; TRAVELS</v>
          </cell>
          <cell r="F20" t="str">
            <v>Shri Jasmine Arockia Sahaya Rani</v>
          </cell>
          <cell r="G20" t="str">
            <v>APT G/G : APT Transfer 3/60</v>
          </cell>
          <cell r="H20">
            <v>1350</v>
          </cell>
          <cell r="I20">
            <v>150</v>
          </cell>
          <cell r="J20">
            <v>180</v>
          </cell>
          <cell r="K20">
            <v>1680</v>
          </cell>
          <cell r="L20" t="str">
            <v>MH05BJ1767</v>
          </cell>
          <cell r="M20" t="str">
            <v>MOMIN</v>
          </cell>
          <cell r="N20">
            <v>919960668111</v>
          </cell>
          <cell r="O20">
            <v>1000</v>
          </cell>
          <cell r="P20">
            <v>150</v>
          </cell>
        </row>
        <row r="21">
          <cell r="B21" t="str">
            <v>DR/MUM/23-24/51027996</v>
          </cell>
          <cell r="C21" t="str">
            <v>CMUM24/051011982</v>
          </cell>
          <cell r="D21" t="str">
            <v>UNION BANK OF INDIA (MERCHANT BANKING DIVISION)</v>
          </cell>
          <cell r="E21" t="str">
            <v>A K TOURS &amp; TRAVELS</v>
          </cell>
          <cell r="F21" t="str">
            <v>Shri P Krishnaiah</v>
          </cell>
          <cell r="G21" t="str">
            <v>APT G/G : APT Transfer 3/60</v>
          </cell>
          <cell r="H21">
            <v>1350</v>
          </cell>
          <cell r="I21">
            <v>150</v>
          </cell>
          <cell r="J21">
            <v>180</v>
          </cell>
          <cell r="K21">
            <v>1680</v>
          </cell>
          <cell r="L21" t="str">
            <v>MH02CR3904</v>
          </cell>
          <cell r="M21" t="str">
            <v>SHEKHAR SHUKLA</v>
          </cell>
          <cell r="N21">
            <v>919930874411</v>
          </cell>
          <cell r="O21">
            <v>1000</v>
          </cell>
          <cell r="P21">
            <v>150</v>
          </cell>
        </row>
        <row r="22">
          <cell r="B22" t="str">
            <v>DR/MUM/23-24/51028011</v>
          </cell>
          <cell r="C22" t="str">
            <v>CMUM24/051012064</v>
          </cell>
          <cell r="D22" t="str">
            <v>UNION BANK OF INDIA (MERCHANT BANKING DIVISION)</v>
          </cell>
          <cell r="E22" t="str">
            <v>A K TOURS &amp; TRAVELS</v>
          </cell>
          <cell r="F22" t="str">
            <v>Shri Amarnath Suresh Mishra</v>
          </cell>
          <cell r="G22" t="str">
            <v>APT G/G : APT Transfer 3/60</v>
          </cell>
          <cell r="H22">
            <v>1350</v>
          </cell>
          <cell r="I22">
            <v>445</v>
          </cell>
          <cell r="J22">
            <v>215.4</v>
          </cell>
          <cell r="K22">
            <v>2010.4</v>
          </cell>
          <cell r="L22" t="str">
            <v>MH47N5811</v>
          </cell>
          <cell r="M22" t="str">
            <v>ASIF QUESHI</v>
          </cell>
          <cell r="N22">
            <v>917208265137</v>
          </cell>
          <cell r="O22">
            <v>1445</v>
          </cell>
          <cell r="P22">
            <v>0</v>
          </cell>
        </row>
        <row r="23">
          <cell r="B23" t="str">
            <v>DR/MUM/23-24/51027878</v>
          </cell>
          <cell r="C23" t="str">
            <v>CMUM24/051011996</v>
          </cell>
          <cell r="D23" t="str">
            <v>UNION BANK OF INDIA (MERCHANT BANKING DIVISION)</v>
          </cell>
          <cell r="E23" t="str">
            <v>A K TOURS &amp; TRAVELS</v>
          </cell>
          <cell r="F23" t="str">
            <v>Shri Vithal Banashankari</v>
          </cell>
          <cell r="G23" t="str">
            <v>APT G/G : APT Transfer 3/60</v>
          </cell>
          <cell r="H23">
            <v>1350</v>
          </cell>
          <cell r="I23">
            <v>150</v>
          </cell>
          <cell r="J23">
            <v>180</v>
          </cell>
          <cell r="K23">
            <v>1680</v>
          </cell>
          <cell r="L23" t="str">
            <v>MH04HY4098</v>
          </cell>
          <cell r="M23" t="str">
            <v>CHAND SHAIKH</v>
          </cell>
          <cell r="N23">
            <v>918329660260</v>
          </cell>
          <cell r="O23">
            <v>1000</v>
          </cell>
          <cell r="P23">
            <v>150</v>
          </cell>
        </row>
        <row r="24">
          <cell r="B24" t="str">
            <v>DR/MUM/23-24/51027943</v>
          </cell>
          <cell r="C24" t="str">
            <v>CMUM24/051011992</v>
          </cell>
          <cell r="D24" t="str">
            <v>UNION BANK OF INDIA (MERCHANT BANKING DIVISION)</v>
          </cell>
          <cell r="E24" t="str">
            <v>A K TOURS &amp; TRAVELS</v>
          </cell>
          <cell r="F24" t="str">
            <v>Shri Renjith Swaminathan</v>
          </cell>
          <cell r="G24" t="str">
            <v>APT G/G : APT Transfer 3/60</v>
          </cell>
          <cell r="H24">
            <v>1350</v>
          </cell>
          <cell r="I24">
            <v>250</v>
          </cell>
          <cell r="J24">
            <v>192</v>
          </cell>
          <cell r="K24">
            <v>1792</v>
          </cell>
          <cell r="L24" t="str">
            <v>MH04LE0518</v>
          </cell>
          <cell r="M24" t="str">
            <v>SURENDRA</v>
          </cell>
          <cell r="N24">
            <v>918355886385</v>
          </cell>
          <cell r="O24">
            <v>1000</v>
          </cell>
          <cell r="P24">
            <v>250</v>
          </cell>
        </row>
        <row r="25">
          <cell r="B25" t="str">
            <v>DR/MUM/23-24/51028093</v>
          </cell>
          <cell r="C25" t="str">
            <v>CMUM24/051011976</v>
          </cell>
          <cell r="D25" t="str">
            <v>UNION BANK OF INDIA (MERCHANT BANKING DIVISION)</v>
          </cell>
          <cell r="E25" t="str">
            <v>A K TOURS &amp; TRAVELS</v>
          </cell>
          <cell r="F25" t="str">
            <v>Shri Jitendra Kumar Mishra</v>
          </cell>
          <cell r="G25" t="str">
            <v>APT G/G : APT Transfer 3/60</v>
          </cell>
          <cell r="H25">
            <v>1350</v>
          </cell>
          <cell r="I25">
            <v>245</v>
          </cell>
          <cell r="J25">
            <v>191.4</v>
          </cell>
          <cell r="K25">
            <v>1786.4</v>
          </cell>
          <cell r="L25" t="str">
            <v>MH01CJ2357</v>
          </cell>
          <cell r="M25" t="str">
            <v>RUBAN</v>
          </cell>
          <cell r="N25">
            <v>919867044782</v>
          </cell>
          <cell r="O25">
            <v>1000</v>
          </cell>
          <cell r="P25">
            <v>245</v>
          </cell>
        </row>
        <row r="26">
          <cell r="B26" t="str">
            <v>DR/MUM/23-24/51028037</v>
          </cell>
          <cell r="C26" t="str">
            <v>CMUM24/051011974</v>
          </cell>
          <cell r="D26" t="str">
            <v>UNION BANK OF INDIA (MERCHANT BANKING DIVISION)</v>
          </cell>
          <cell r="E26" t="str">
            <v>A K TOURS &amp; TRAVELS</v>
          </cell>
          <cell r="F26" t="str">
            <v>Shri Kote Srinivasa Murthy</v>
          </cell>
          <cell r="G26" t="str">
            <v>APT G/G : APT Transfer 3/60</v>
          </cell>
          <cell r="H26">
            <v>1350</v>
          </cell>
          <cell r="I26">
            <v>335</v>
          </cell>
          <cell r="J26">
            <v>202.2</v>
          </cell>
          <cell r="K26">
            <v>1887.2</v>
          </cell>
          <cell r="L26" t="str">
            <v>MH02ER0732</v>
          </cell>
          <cell r="M26" t="str">
            <v>Ali shaikh</v>
          </cell>
          <cell r="N26">
            <v>918369076383</v>
          </cell>
          <cell r="O26">
            <v>1000</v>
          </cell>
          <cell r="P26">
            <v>335</v>
          </cell>
        </row>
        <row r="27">
          <cell r="B27" t="str">
            <v>DR/MUM/23-24/51028006</v>
          </cell>
          <cell r="C27" t="str">
            <v>CMUM24/051011994</v>
          </cell>
          <cell r="D27" t="str">
            <v>UNION BANK OF INDIA (MERCHANT BANKING DIVISION)</v>
          </cell>
          <cell r="E27" t="str">
            <v>A K TOURS &amp; TRAVELS</v>
          </cell>
          <cell r="F27" t="str">
            <v>Shri Pranjal Bajpai</v>
          </cell>
          <cell r="G27" t="str">
            <v>APT G/G : APT Transfer 3/60</v>
          </cell>
          <cell r="H27">
            <v>1350</v>
          </cell>
          <cell r="I27">
            <v>160</v>
          </cell>
          <cell r="J27">
            <v>181.2</v>
          </cell>
          <cell r="K27">
            <v>1691.2</v>
          </cell>
          <cell r="L27" t="str">
            <v>MH02CR7585</v>
          </cell>
          <cell r="M27" t="str">
            <v>VAIJU</v>
          </cell>
          <cell r="N27">
            <v>917045714734</v>
          </cell>
          <cell r="O27">
            <v>1000</v>
          </cell>
          <cell r="P27">
            <v>160</v>
          </cell>
        </row>
        <row r="28">
          <cell r="B28" t="str">
            <v>DR/MUM/23-24/51028003</v>
          </cell>
          <cell r="C28" t="str">
            <v>CMUM24/051013700</v>
          </cell>
          <cell r="D28" t="str">
            <v>UNION BANK OF INDIA (MERCHANT BANKING DIVISION)</v>
          </cell>
          <cell r="E28" t="str">
            <v>A K TOURS &amp; TRAVELS</v>
          </cell>
          <cell r="F28" t="str">
            <v>Shri Vipin Kumar Shukla</v>
          </cell>
          <cell r="G28" t="str">
            <v>APT G/G : APT Transfer 3/60</v>
          </cell>
          <cell r="H28">
            <v>1350</v>
          </cell>
          <cell r="I28">
            <v>450</v>
          </cell>
          <cell r="J28">
            <v>216</v>
          </cell>
          <cell r="K28">
            <v>2016</v>
          </cell>
          <cell r="L28" t="str">
            <v>MH48CD4259</v>
          </cell>
          <cell r="M28" t="str">
            <v>SHAFAT AHMAD</v>
          </cell>
          <cell r="N28">
            <v>918451863620</v>
          </cell>
          <cell r="O28">
            <v>1000</v>
          </cell>
          <cell r="P28">
            <v>450</v>
          </cell>
        </row>
        <row r="29">
          <cell r="B29" t="str">
            <v>DR/MUM/23-24/51028061</v>
          </cell>
          <cell r="C29" t="str">
            <v>CMUM24/051012010</v>
          </cell>
          <cell r="D29" t="str">
            <v>UNION BANK OF INDIA (MERCHANT BANKING DIVISION)</v>
          </cell>
          <cell r="E29" t="str">
            <v>A K TOURS &amp; TRAVELS</v>
          </cell>
          <cell r="F29" t="str">
            <v>Shri Vinay Kumar Srivastava</v>
          </cell>
          <cell r="G29" t="str">
            <v>APT G/G : APT Transfer 3/60</v>
          </cell>
          <cell r="H29">
            <v>1350</v>
          </cell>
          <cell r="I29">
            <v>310</v>
          </cell>
          <cell r="J29">
            <v>199.2</v>
          </cell>
          <cell r="K29">
            <v>1859.2</v>
          </cell>
          <cell r="L29" t="str">
            <v>MH48CB4258</v>
          </cell>
          <cell r="M29" t="str">
            <v>MUZAFFAR KHAN</v>
          </cell>
          <cell r="N29">
            <v>918652880158</v>
          </cell>
          <cell r="O29">
            <v>1000</v>
          </cell>
          <cell r="P29">
            <v>310</v>
          </cell>
        </row>
        <row r="30">
          <cell r="B30" t="str">
            <v>DR/MUM/23-24/51028044</v>
          </cell>
          <cell r="C30" t="str">
            <v>CMUM24/051011995</v>
          </cell>
          <cell r="D30" t="str">
            <v>UNION BANK OF INDIA (MERCHANT BANKING DIVISION)</v>
          </cell>
          <cell r="E30" t="str">
            <v>A K TOURS &amp; TRAVELS</v>
          </cell>
          <cell r="F30" t="str">
            <v>Shri A Rajamani</v>
          </cell>
          <cell r="G30" t="str">
            <v>APT G/G : APT Transfer 3/60</v>
          </cell>
          <cell r="H30">
            <v>1350</v>
          </cell>
          <cell r="I30">
            <v>150</v>
          </cell>
          <cell r="J30">
            <v>180</v>
          </cell>
          <cell r="K30">
            <v>1680</v>
          </cell>
          <cell r="L30" t="str">
            <v>MH03BC9713</v>
          </cell>
          <cell r="M30" t="str">
            <v>AARIF</v>
          </cell>
          <cell r="N30">
            <v>918898644205</v>
          </cell>
          <cell r="O30">
            <v>1000</v>
          </cell>
          <cell r="P30">
            <v>150</v>
          </cell>
        </row>
        <row r="31">
          <cell r="B31" t="str">
            <v>DR/MUM/23-24/51028098</v>
          </cell>
          <cell r="C31" t="str">
            <v>CMUM24/051011980</v>
          </cell>
          <cell r="D31" t="str">
            <v>UNION BANK OF INDIA (MERCHANT BANKING DIVISION)</v>
          </cell>
          <cell r="E31" t="str">
            <v>A K TOURS &amp; TRAVELS</v>
          </cell>
          <cell r="F31" t="str">
            <v>Shri Bhaskar B</v>
          </cell>
          <cell r="G31" t="str">
            <v>APT G/G : APT Transfer 3/60</v>
          </cell>
          <cell r="H31">
            <v>1350</v>
          </cell>
          <cell r="I31">
            <v>150</v>
          </cell>
          <cell r="J31">
            <v>180</v>
          </cell>
          <cell r="K31">
            <v>1680</v>
          </cell>
          <cell r="L31" t="str">
            <v>MH02EH3520</v>
          </cell>
          <cell r="M31" t="str">
            <v>NADEEM SHAIKH</v>
          </cell>
          <cell r="N31">
            <v>918369124538</v>
          </cell>
          <cell r="O31">
            <v>1000</v>
          </cell>
          <cell r="P31">
            <v>150</v>
          </cell>
        </row>
        <row r="32">
          <cell r="B32" t="str">
            <v>DR/MUM/23-24/51027990</v>
          </cell>
          <cell r="C32" t="str">
            <v>CMUM24/051011989</v>
          </cell>
          <cell r="D32" t="str">
            <v>UNION BANK OF INDIA (MERCHANT BANKING DIVISION)</v>
          </cell>
          <cell r="E32" t="str">
            <v>A K TOURS &amp; TRAVELS</v>
          </cell>
          <cell r="F32" t="str">
            <v>Shri C V N Bhaskara Rao</v>
          </cell>
          <cell r="G32" t="str">
            <v>APT G/G : APT Transfer 3/60</v>
          </cell>
          <cell r="H32">
            <v>1350</v>
          </cell>
          <cell r="I32">
            <v>150</v>
          </cell>
          <cell r="J32">
            <v>180</v>
          </cell>
          <cell r="K32">
            <v>1680</v>
          </cell>
          <cell r="L32" t="str">
            <v>MH47N4007</v>
          </cell>
          <cell r="M32" t="str">
            <v>IMTIYAZ SAYYAD</v>
          </cell>
          <cell r="N32">
            <v>918655546530</v>
          </cell>
          <cell r="O32">
            <v>1000</v>
          </cell>
          <cell r="P32">
            <v>150</v>
          </cell>
        </row>
        <row r="33">
          <cell r="B33" t="str">
            <v>DR/MUM/23-24/51028070</v>
          </cell>
          <cell r="C33" t="str">
            <v>CMUM24/051012002</v>
          </cell>
          <cell r="D33" t="str">
            <v>UNION BANK OF INDIA (MERCHANT BANKING DIVISION)</v>
          </cell>
          <cell r="E33" t="str">
            <v>A K TOURS &amp; TRAVELS</v>
          </cell>
          <cell r="F33" t="str">
            <v>Shri Ajit Kumar Lalwani</v>
          </cell>
          <cell r="G33" t="str">
            <v>APT G/G : APT Transfer 3/60</v>
          </cell>
          <cell r="H33">
            <v>1350</v>
          </cell>
          <cell r="I33">
            <v>150</v>
          </cell>
          <cell r="J33">
            <v>180</v>
          </cell>
          <cell r="K33">
            <v>1680</v>
          </cell>
          <cell r="L33" t="str">
            <v>MH04KF5166</v>
          </cell>
          <cell r="M33" t="str">
            <v>RIZWAN AHMAD</v>
          </cell>
          <cell r="N33">
            <v>919300004479</v>
          </cell>
          <cell r="O33">
            <v>1000</v>
          </cell>
          <cell r="P33">
            <v>150</v>
          </cell>
        </row>
        <row r="34">
          <cell r="B34" t="str">
            <v>DR/MUM/23-24/51027825</v>
          </cell>
          <cell r="C34" t="str">
            <v>CMUM24/051012005</v>
          </cell>
          <cell r="D34" t="str">
            <v>UNION BANK OF INDIA (MERCHANT BANKING DIVISION)</v>
          </cell>
          <cell r="E34" t="str">
            <v>A K TOURS &amp; TRAVELS</v>
          </cell>
          <cell r="F34" t="str">
            <v>Shri Anup Vinayak Tarale</v>
          </cell>
          <cell r="G34" t="str">
            <v>APT G/G : APT Transfer 3/60</v>
          </cell>
          <cell r="H34">
            <v>1350</v>
          </cell>
          <cell r="I34">
            <v>150</v>
          </cell>
          <cell r="J34">
            <v>180</v>
          </cell>
          <cell r="K34">
            <v>1680</v>
          </cell>
          <cell r="L34" t="str">
            <v>MH47Y6086</v>
          </cell>
          <cell r="M34" t="str">
            <v>SAYYED IRFAN</v>
          </cell>
          <cell r="N34">
            <v>919152114964</v>
          </cell>
          <cell r="O34">
            <v>1000</v>
          </cell>
          <cell r="P34">
            <v>150</v>
          </cell>
        </row>
        <row r="35">
          <cell r="B35" t="str">
            <v>DR/MUM/23-24/51028054</v>
          </cell>
          <cell r="C35" t="str">
            <v>CMUM24/051014178</v>
          </cell>
          <cell r="D35" t="str">
            <v>UNION BANK OF INDIA (MERCHANT BANKING DIVISION)</v>
          </cell>
          <cell r="E35" t="str">
            <v>A K TOURS &amp; TRAVELS</v>
          </cell>
          <cell r="F35" t="str">
            <v>Shri Paramjeet Singh</v>
          </cell>
          <cell r="G35" t="str">
            <v>APT G/G : APT Transfer 3/60</v>
          </cell>
          <cell r="H35">
            <v>1350</v>
          </cell>
          <cell r="I35">
            <v>250</v>
          </cell>
          <cell r="J35">
            <v>192</v>
          </cell>
          <cell r="K35">
            <v>1792</v>
          </cell>
          <cell r="L35" t="str">
            <v>MH02FG5646</v>
          </cell>
          <cell r="M35" t="str">
            <v>Usama lala</v>
          </cell>
          <cell r="N35">
            <v>919867557059</v>
          </cell>
          <cell r="O35">
            <v>1000</v>
          </cell>
          <cell r="P35">
            <v>250</v>
          </cell>
        </row>
        <row r="36">
          <cell r="B36" t="str">
            <v>DR/MUM/23-24/51027837</v>
          </cell>
          <cell r="C36" t="str">
            <v>CMUM24/051011986</v>
          </cell>
          <cell r="D36" t="str">
            <v>UNION BANK OF INDIA (MERCHANT BANKING DIVISION)</v>
          </cell>
          <cell r="E36" t="str">
            <v>A K TOURS &amp; TRAVELS</v>
          </cell>
          <cell r="F36" t="str">
            <v>Shri Harinder Singh Sandhu</v>
          </cell>
          <cell r="G36" t="str">
            <v>APT G/G : APT Transfer 3/60</v>
          </cell>
          <cell r="H36">
            <v>1350</v>
          </cell>
          <cell r="I36">
            <v>380</v>
          </cell>
          <cell r="J36">
            <v>207.6</v>
          </cell>
          <cell r="K36">
            <v>1937.6</v>
          </cell>
          <cell r="L36" t="str">
            <v>MH47N2079</v>
          </cell>
          <cell r="M36" t="str">
            <v>BABLU</v>
          </cell>
          <cell r="N36">
            <v>919967775799</v>
          </cell>
          <cell r="O36">
            <v>1000</v>
          </cell>
          <cell r="P36">
            <v>380</v>
          </cell>
        </row>
        <row r="37">
          <cell r="B37" t="str">
            <v>DR/MUM/23-24/51028303</v>
          </cell>
          <cell r="C37" t="str">
            <v>CMUM24/051011998</v>
          </cell>
          <cell r="D37" t="str">
            <v>UNION BANK OF INDIA (MERCHANT BANKING DIVISION)</v>
          </cell>
          <cell r="E37" t="str">
            <v>A K TOURS &amp; TRAVELS</v>
          </cell>
          <cell r="F37" t="str">
            <v>S V Biju</v>
          </cell>
          <cell r="G37" t="str">
            <v>APT G/G : APT Transfer 3/60</v>
          </cell>
          <cell r="H37">
            <v>1350</v>
          </cell>
          <cell r="I37">
            <v>150</v>
          </cell>
          <cell r="J37">
            <v>180</v>
          </cell>
          <cell r="K37">
            <v>1680</v>
          </cell>
          <cell r="L37" t="str">
            <v>MH02FG9937</v>
          </cell>
          <cell r="M37" t="str">
            <v>Rizwan</v>
          </cell>
          <cell r="N37">
            <v>918976125693</v>
          </cell>
          <cell r="O37">
            <v>1000</v>
          </cell>
          <cell r="P37">
            <v>150</v>
          </cell>
        </row>
        <row r="38">
          <cell r="B38" t="str">
            <v>DR/MUM/23-24/51028097</v>
          </cell>
          <cell r="C38" t="str">
            <v>CMUM24/051011966</v>
          </cell>
          <cell r="D38" t="str">
            <v>UNION BANK OF INDIA (MERCHANT BANKING DIVISION)</v>
          </cell>
          <cell r="E38" t="str">
            <v>A K TOURS &amp; TRAVELS</v>
          </cell>
          <cell r="F38" t="str">
            <v>Shri Kundan lal</v>
          </cell>
          <cell r="G38" t="str">
            <v>APT G/G : APT Transfer 3/60</v>
          </cell>
          <cell r="H38">
            <v>1350</v>
          </cell>
          <cell r="I38">
            <v>235</v>
          </cell>
          <cell r="J38">
            <v>190.2</v>
          </cell>
          <cell r="K38">
            <v>1775.2</v>
          </cell>
          <cell r="L38" t="str">
            <v>MH04LE5597</v>
          </cell>
          <cell r="M38" t="str">
            <v>Suraj Kumar</v>
          </cell>
          <cell r="N38">
            <v>919608276024</v>
          </cell>
          <cell r="O38">
            <v>1000</v>
          </cell>
          <cell r="P38">
            <v>215</v>
          </cell>
        </row>
        <row r="39">
          <cell r="B39" t="str">
            <v>DR/MUM/23-24/51028107</v>
          </cell>
          <cell r="C39" t="str">
            <v>CMUM24/051012065</v>
          </cell>
          <cell r="D39" t="str">
            <v>UNION BANK OF INDIA (MERCHANT BANKING DIVISION)</v>
          </cell>
          <cell r="E39" t="str">
            <v>A K TOURS &amp; TRAVELS</v>
          </cell>
          <cell r="F39" t="str">
            <v>Shri Sridhar,Muvvala</v>
          </cell>
          <cell r="G39" t="str">
            <v>APT G/G : APT Transfer 3/60</v>
          </cell>
          <cell r="H39">
            <v>1350</v>
          </cell>
          <cell r="I39">
            <v>150</v>
          </cell>
          <cell r="J39">
            <v>180</v>
          </cell>
          <cell r="K39">
            <v>1680</v>
          </cell>
          <cell r="L39" t="str">
            <v>MH46BF0566</v>
          </cell>
          <cell r="M39" t="str">
            <v>NAWAAB SAHAB</v>
          </cell>
          <cell r="N39">
            <v>918692039230</v>
          </cell>
          <cell r="O39">
            <v>1000</v>
          </cell>
          <cell r="P39">
            <v>150</v>
          </cell>
        </row>
        <row r="40">
          <cell r="B40" t="str">
            <v>DR/MUM/23-24/51027820</v>
          </cell>
          <cell r="C40" t="str">
            <v>CMUM24/051011990</v>
          </cell>
          <cell r="D40" t="str">
            <v>UNION BANK OF INDIA (MERCHANT BANKING DIVISION)</v>
          </cell>
          <cell r="E40" t="str">
            <v>A K TOURS &amp; TRAVELS</v>
          </cell>
          <cell r="F40" t="str">
            <v>Shri Vivek Kumar</v>
          </cell>
          <cell r="G40" t="str">
            <v>APT G/G : APT Transfer 3/60</v>
          </cell>
          <cell r="H40">
            <v>1350</v>
          </cell>
          <cell r="I40">
            <v>160</v>
          </cell>
          <cell r="J40">
            <v>181.2</v>
          </cell>
          <cell r="K40">
            <v>1691.2</v>
          </cell>
          <cell r="L40" t="str">
            <v>MH02FX2027</v>
          </cell>
          <cell r="M40" t="str">
            <v>AMARJEET-8779791713</v>
          </cell>
          <cell r="N40">
            <v>919594737468</v>
          </cell>
          <cell r="O40">
            <v>1000</v>
          </cell>
          <cell r="P40">
            <v>160</v>
          </cell>
        </row>
        <row r="41">
          <cell r="B41" t="str">
            <v>DR/MUM/23-24/51027876</v>
          </cell>
          <cell r="C41" t="str">
            <v>CMUM24/051011999</v>
          </cell>
          <cell r="D41" t="str">
            <v>UNION BANK OF INDIA (MERCHANT BANKING DIVISION)</v>
          </cell>
          <cell r="E41" t="str">
            <v>A K TOURS &amp; TRAVELS</v>
          </cell>
          <cell r="F41" t="str">
            <v>Ms Sonalika</v>
          </cell>
          <cell r="G41" t="str">
            <v>APT G/G : APT Transfer 3/60</v>
          </cell>
          <cell r="H41">
            <v>1350</v>
          </cell>
          <cell r="I41">
            <v>160</v>
          </cell>
          <cell r="J41">
            <v>181.2</v>
          </cell>
          <cell r="K41">
            <v>1691.2</v>
          </cell>
          <cell r="L41" t="str">
            <v>MH05BJ1767</v>
          </cell>
          <cell r="M41" t="str">
            <v>MOMIN</v>
          </cell>
          <cell r="N41">
            <v>919960668111</v>
          </cell>
          <cell r="O41">
            <v>1000</v>
          </cell>
          <cell r="P41">
            <v>160</v>
          </cell>
        </row>
        <row r="42">
          <cell r="B42" t="str">
            <v>DR/MUM/23-24/51028002</v>
          </cell>
          <cell r="C42" t="str">
            <v>CMUM24/051011988</v>
          </cell>
          <cell r="D42" t="str">
            <v>UNION BANK OF INDIA (MERCHANT BANKING DIVISION)</v>
          </cell>
          <cell r="E42" t="str">
            <v>A K TOURS &amp; TRAVELS</v>
          </cell>
          <cell r="F42" t="str">
            <v>Shailesh Kumar Singh</v>
          </cell>
          <cell r="G42" t="str">
            <v>APT G/G : APT Transfer 3/60</v>
          </cell>
          <cell r="H42">
            <v>1350</v>
          </cell>
          <cell r="I42">
            <v>250</v>
          </cell>
          <cell r="J42">
            <v>192</v>
          </cell>
          <cell r="K42">
            <v>1792</v>
          </cell>
          <cell r="L42" t="str">
            <v>MH02ER0772</v>
          </cell>
          <cell r="M42" t="str">
            <v>Surya</v>
          </cell>
          <cell r="N42">
            <v>917045801029</v>
          </cell>
          <cell r="O42">
            <v>1000</v>
          </cell>
          <cell r="P42">
            <v>0</v>
          </cell>
        </row>
        <row r="43">
          <cell r="B43" t="str">
            <v>DR/MUM/23-24/51027839</v>
          </cell>
          <cell r="C43" t="str">
            <v>CMUM24/051014181</v>
          </cell>
          <cell r="D43" t="str">
            <v>UNION BANK OF INDIA (MERCHANT BANKING DIVISION)</v>
          </cell>
          <cell r="E43" t="str">
            <v>A K TOURS &amp; TRAVELS</v>
          </cell>
          <cell r="F43" t="str">
            <v>Shri Rewatiraman Vikash Sinha</v>
          </cell>
          <cell r="G43" t="str">
            <v>APT G/G : APT Transfer 3/60</v>
          </cell>
          <cell r="H43">
            <v>1350</v>
          </cell>
          <cell r="I43">
            <v>0</v>
          </cell>
          <cell r="J43">
            <v>162</v>
          </cell>
          <cell r="K43">
            <v>1512</v>
          </cell>
          <cell r="L43" t="str">
            <v>MH04HM2837</v>
          </cell>
          <cell r="M43" t="str">
            <v>Rohit Pandey</v>
          </cell>
          <cell r="N43">
            <v>919172305885</v>
          </cell>
          <cell r="O43">
            <v>1000</v>
          </cell>
          <cell r="P43">
            <v>0</v>
          </cell>
        </row>
        <row r="44">
          <cell r="B44" t="str">
            <v>DR/MUM/23-24/51027984</v>
          </cell>
          <cell r="C44" t="str">
            <v>CMUM24/051012009</v>
          </cell>
          <cell r="D44" t="str">
            <v>UNION BANK OF INDIA (MERCHANT BANKING DIVISION)</v>
          </cell>
          <cell r="E44" t="str">
            <v>A K TOURS &amp; TRAVELS</v>
          </cell>
          <cell r="F44" t="str">
            <v>Shri Prabhat Kumar</v>
          </cell>
          <cell r="G44" t="str">
            <v>APT G/G : APT Transfer 3/60</v>
          </cell>
          <cell r="H44">
            <v>1350</v>
          </cell>
          <cell r="I44">
            <v>250</v>
          </cell>
          <cell r="J44">
            <v>192</v>
          </cell>
          <cell r="K44">
            <v>1792</v>
          </cell>
          <cell r="L44" t="str">
            <v>MH48CB4258</v>
          </cell>
          <cell r="M44" t="str">
            <v>MUZAFFAR KHAN</v>
          </cell>
          <cell r="N44">
            <v>918652880158</v>
          </cell>
          <cell r="O44">
            <v>1000</v>
          </cell>
          <cell r="P44">
            <v>0</v>
          </cell>
        </row>
        <row r="45">
          <cell r="B45" t="str">
            <v>DR/MUM/23-24/51027987</v>
          </cell>
          <cell r="C45" t="str">
            <v>CMUM24/051012012</v>
          </cell>
          <cell r="D45" t="str">
            <v>UNION BANK OF INDIA (MERCHANT BANKING DIVISION)</v>
          </cell>
          <cell r="E45" t="str">
            <v>A K TOURS &amp; TRAVELS</v>
          </cell>
          <cell r="F45" t="str">
            <v>Shri Bhaskar Mondal</v>
          </cell>
          <cell r="G45" t="str">
            <v>APT G/G : APT Transfer 3/60</v>
          </cell>
          <cell r="H45">
            <v>1350</v>
          </cell>
          <cell r="I45">
            <v>320</v>
          </cell>
          <cell r="J45">
            <v>200.4</v>
          </cell>
          <cell r="K45">
            <v>1870.4</v>
          </cell>
          <cell r="L45" t="str">
            <v>MH48CD4259</v>
          </cell>
          <cell r="M45" t="str">
            <v>SHAFAT AHMAD</v>
          </cell>
          <cell r="N45">
            <v>918451863620</v>
          </cell>
          <cell r="O45">
            <v>1000</v>
          </cell>
          <cell r="P45">
            <v>320</v>
          </cell>
        </row>
        <row r="46">
          <cell r="B46" t="str">
            <v>DR/MUM/23-24/51028165</v>
          </cell>
          <cell r="C46" t="str">
            <v>CIMH24/027000612</v>
          </cell>
          <cell r="D46" t="str">
            <v>SAP INDIA PVT LTD -FIELDS SERVICES</v>
          </cell>
          <cell r="E46" t="str">
            <v>A K TOURS &amp; TRAVELS</v>
          </cell>
          <cell r="F46" t="str">
            <v>Sejal Desai</v>
          </cell>
          <cell r="G46" t="str">
            <v>APT P/P : APT P/D FIXED</v>
          </cell>
          <cell r="H46">
            <v>1419</v>
          </cell>
          <cell r="I46">
            <v>160</v>
          </cell>
          <cell r="J46">
            <v>189.48</v>
          </cell>
          <cell r="K46">
            <v>1768.48</v>
          </cell>
          <cell r="L46" t="str">
            <v>MH04HY4098</v>
          </cell>
          <cell r="M46" t="str">
            <v>CHAND</v>
          </cell>
          <cell r="N46">
            <v>918329660260</v>
          </cell>
          <cell r="O46">
            <v>1000</v>
          </cell>
          <cell r="P46">
            <v>160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workbookViewId="0">
      <selection activeCell="S13" sqref="S13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30</v>
      </c>
      <c r="B2" s="6" t="s">
        <v>31</v>
      </c>
      <c r="C2" s="6" t="s">
        <v>32</v>
      </c>
      <c r="D2" s="6" t="s">
        <v>33</v>
      </c>
      <c r="E2" s="6" t="s">
        <v>23</v>
      </c>
      <c r="F2" s="6" t="s">
        <v>34</v>
      </c>
      <c r="G2" s="6" t="s">
        <v>35</v>
      </c>
      <c r="H2" s="7" t="s">
        <v>36</v>
      </c>
      <c r="I2" s="7" t="s">
        <v>37</v>
      </c>
      <c r="J2" s="7" t="s">
        <v>38</v>
      </c>
      <c r="K2" s="7" t="s">
        <v>39</v>
      </c>
      <c r="L2" s="6" t="s">
        <v>40</v>
      </c>
      <c r="M2" s="6" t="s">
        <v>41</v>
      </c>
      <c r="N2" s="6" t="s">
        <v>42</v>
      </c>
      <c r="O2" s="7">
        <f>VLOOKUP(B2,[1]Sheet1!$B$2:$O$46,14,0)</f>
        <v>1000</v>
      </c>
      <c r="P2" s="7">
        <f>VLOOKUP(B2,[1]Sheet1!$B$2:$P$46,15,0)</f>
        <v>150</v>
      </c>
      <c r="Q2" s="7" t="s">
        <v>24</v>
      </c>
      <c r="R2" s="7" t="s">
        <v>24</v>
      </c>
      <c r="S2" s="7" t="s">
        <v>24</v>
      </c>
      <c r="T2" s="7" t="s">
        <v>24</v>
      </c>
      <c r="U2" s="7">
        <v>1150</v>
      </c>
      <c r="V2" s="6">
        <v>6</v>
      </c>
      <c r="W2" s="8">
        <v>45113</v>
      </c>
    </row>
    <row r="3" spans="1:23" x14ac:dyDescent="0.25">
      <c r="A3" s="2" t="s">
        <v>43</v>
      </c>
      <c r="B3" s="3" t="s">
        <v>44</v>
      </c>
      <c r="C3" s="3" t="s">
        <v>45</v>
      </c>
      <c r="D3" s="3" t="s">
        <v>33</v>
      </c>
      <c r="E3" s="3" t="s">
        <v>23</v>
      </c>
      <c r="F3" s="3" t="s">
        <v>46</v>
      </c>
      <c r="G3" s="3" t="s">
        <v>35</v>
      </c>
      <c r="H3" s="4" t="s">
        <v>36</v>
      </c>
      <c r="I3" s="4" t="s">
        <v>37</v>
      </c>
      <c r="J3" s="4" t="s">
        <v>38</v>
      </c>
      <c r="K3" s="4" t="s">
        <v>39</v>
      </c>
      <c r="L3" s="3" t="s">
        <v>47</v>
      </c>
      <c r="M3" s="3" t="s">
        <v>48</v>
      </c>
      <c r="N3" s="3" t="s">
        <v>49</v>
      </c>
      <c r="O3" s="7">
        <f>VLOOKUP(B3,[1]Sheet1!$B$2:$O$46,14,0)</f>
        <v>1360</v>
      </c>
      <c r="P3" s="7">
        <f>VLOOKUP(B3,[1]Sheet1!$B$2:$P$46,15,0)</f>
        <v>160</v>
      </c>
      <c r="Q3" s="4" t="s">
        <v>24</v>
      </c>
      <c r="R3" s="4" t="s">
        <v>24</v>
      </c>
      <c r="S3" s="4" t="s">
        <v>24</v>
      </c>
      <c r="T3" s="4" t="s">
        <v>24</v>
      </c>
      <c r="U3" s="7">
        <v>1520</v>
      </c>
      <c r="V3" s="6">
        <v>6</v>
      </c>
      <c r="W3" s="8">
        <v>45113</v>
      </c>
    </row>
    <row r="4" spans="1:23" x14ac:dyDescent="0.25">
      <c r="A4" s="5" t="s">
        <v>50</v>
      </c>
      <c r="B4" s="6" t="s">
        <v>51</v>
      </c>
      <c r="C4" s="6" t="s">
        <v>52</v>
      </c>
      <c r="D4" s="6" t="s">
        <v>33</v>
      </c>
      <c r="E4" s="6" t="s">
        <v>23</v>
      </c>
      <c r="F4" s="6" t="s">
        <v>53</v>
      </c>
      <c r="G4" s="6" t="s">
        <v>26</v>
      </c>
      <c r="H4" s="7" t="s">
        <v>54</v>
      </c>
      <c r="I4" s="7" t="s">
        <v>55</v>
      </c>
      <c r="J4" s="7" t="s">
        <v>56</v>
      </c>
      <c r="K4" s="7" t="s">
        <v>57</v>
      </c>
      <c r="L4" s="6" t="s">
        <v>58</v>
      </c>
      <c r="M4" s="6" t="s">
        <v>59</v>
      </c>
      <c r="N4" s="6" t="s">
        <v>60</v>
      </c>
      <c r="O4" s="7">
        <f>VLOOKUP(B4,[1]Sheet1!$B$2:$O$46,14,0)</f>
        <v>2400</v>
      </c>
      <c r="P4" s="7">
        <f>VLOOKUP(B4,[1]Sheet1!$B$2:$P$46,15,0)</f>
        <v>245</v>
      </c>
      <c r="Q4" s="7" t="s">
        <v>24</v>
      </c>
      <c r="R4" s="7" t="s">
        <v>24</v>
      </c>
      <c r="S4" s="7" t="s">
        <v>24</v>
      </c>
      <c r="T4" s="7" t="s">
        <v>24</v>
      </c>
      <c r="U4" s="7">
        <v>2645</v>
      </c>
      <c r="V4" s="6">
        <v>6</v>
      </c>
      <c r="W4" s="8">
        <v>45113</v>
      </c>
    </row>
    <row r="5" spans="1:23" x14ac:dyDescent="0.25">
      <c r="A5" s="2" t="s">
        <v>61</v>
      </c>
      <c r="B5" s="3" t="s">
        <v>62</v>
      </c>
      <c r="C5" s="3" t="s">
        <v>63</v>
      </c>
      <c r="D5" s="3" t="s">
        <v>33</v>
      </c>
      <c r="E5" s="3" t="s">
        <v>23</v>
      </c>
      <c r="F5" s="3" t="s">
        <v>64</v>
      </c>
      <c r="G5" s="3" t="s">
        <v>35</v>
      </c>
      <c r="H5" s="4" t="s">
        <v>36</v>
      </c>
      <c r="I5" s="4" t="s">
        <v>65</v>
      </c>
      <c r="J5" s="4" t="s">
        <v>66</v>
      </c>
      <c r="K5" s="4" t="s">
        <v>67</v>
      </c>
      <c r="L5" s="3" t="s">
        <v>68</v>
      </c>
      <c r="M5" s="3" t="s">
        <v>69</v>
      </c>
      <c r="N5" s="3" t="s">
        <v>70</v>
      </c>
      <c r="O5" s="7">
        <f>VLOOKUP(B5,[1]Sheet1!$B$2:$O$46,14,0)</f>
        <v>1000</v>
      </c>
      <c r="P5" s="7">
        <f>VLOOKUP(B5,[1]Sheet1!$B$2:$P$46,15,0)</f>
        <v>360</v>
      </c>
      <c r="Q5" s="4" t="s">
        <v>24</v>
      </c>
      <c r="R5" s="4" t="s">
        <v>24</v>
      </c>
      <c r="S5" s="4" t="s">
        <v>24</v>
      </c>
      <c r="T5" s="4" t="s">
        <v>24</v>
      </c>
      <c r="U5" s="7">
        <v>1360</v>
      </c>
      <c r="V5" s="6">
        <v>6</v>
      </c>
      <c r="W5" s="8">
        <v>45113</v>
      </c>
    </row>
    <row r="6" spans="1:23" x14ac:dyDescent="0.25">
      <c r="A6" s="5" t="s">
        <v>71</v>
      </c>
      <c r="B6" s="6" t="s">
        <v>72</v>
      </c>
      <c r="C6" s="6" t="s">
        <v>73</v>
      </c>
      <c r="D6" s="6" t="s">
        <v>33</v>
      </c>
      <c r="E6" s="6" t="s">
        <v>23</v>
      </c>
      <c r="F6" s="6" t="s">
        <v>74</v>
      </c>
      <c r="G6" s="6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6" t="s">
        <v>28</v>
      </c>
      <c r="M6" s="6" t="s">
        <v>29</v>
      </c>
      <c r="N6" s="6" t="s">
        <v>75</v>
      </c>
      <c r="O6" s="7">
        <f>VLOOKUP(B6,[1]Sheet1!$B$2:$O$46,14,0)</f>
        <v>1000</v>
      </c>
      <c r="P6" s="7">
        <f>VLOOKUP(B6,[1]Sheet1!$B$2:$P$46,15,0)</f>
        <v>160</v>
      </c>
      <c r="Q6" s="7" t="s">
        <v>24</v>
      </c>
      <c r="R6" s="7" t="s">
        <v>24</v>
      </c>
      <c r="S6" s="7" t="s">
        <v>24</v>
      </c>
      <c r="T6" s="7" t="s">
        <v>24</v>
      </c>
      <c r="U6" s="7">
        <v>1160</v>
      </c>
      <c r="V6" s="6">
        <v>6</v>
      </c>
      <c r="W6" s="8">
        <v>45113</v>
      </c>
    </row>
    <row r="7" spans="1:23" x14ac:dyDescent="0.25">
      <c r="A7" s="2" t="s">
        <v>76</v>
      </c>
      <c r="B7" s="3" t="s">
        <v>77</v>
      </c>
      <c r="C7" s="3" t="s">
        <v>78</v>
      </c>
      <c r="D7" s="3" t="s">
        <v>33</v>
      </c>
      <c r="E7" s="3" t="s">
        <v>23</v>
      </c>
      <c r="F7" s="3" t="s">
        <v>79</v>
      </c>
      <c r="G7" s="3" t="s">
        <v>26</v>
      </c>
      <c r="H7" s="4" t="s">
        <v>80</v>
      </c>
      <c r="I7" s="4" t="s">
        <v>81</v>
      </c>
      <c r="J7" s="4" t="s">
        <v>82</v>
      </c>
      <c r="K7" s="4" t="s">
        <v>83</v>
      </c>
      <c r="L7" s="3" t="s">
        <v>84</v>
      </c>
      <c r="M7" s="3" t="s">
        <v>85</v>
      </c>
      <c r="N7" s="3" t="s">
        <v>86</v>
      </c>
      <c r="O7" s="7">
        <f>VLOOKUP(B7,[1]Sheet1!$B$2:$O$46,14,0)</f>
        <v>1000</v>
      </c>
      <c r="P7" s="7">
        <f>VLOOKUP(B7,[1]Sheet1!$B$2:$P$46,15,0)</f>
        <v>250</v>
      </c>
      <c r="Q7" s="4" t="s">
        <v>24</v>
      </c>
      <c r="R7" s="4" t="s">
        <v>24</v>
      </c>
      <c r="S7" s="4" t="s">
        <v>24</v>
      </c>
      <c r="T7" s="4" t="s">
        <v>24</v>
      </c>
      <c r="U7" s="7">
        <v>1250</v>
      </c>
      <c r="V7" s="6">
        <v>6</v>
      </c>
      <c r="W7" s="8">
        <v>45113</v>
      </c>
    </row>
    <row r="8" spans="1:23" x14ac:dyDescent="0.25">
      <c r="A8" s="5" t="s">
        <v>87</v>
      </c>
      <c r="B8" s="6" t="s">
        <v>88</v>
      </c>
      <c r="C8" s="6" t="s">
        <v>89</v>
      </c>
      <c r="D8" s="6" t="s">
        <v>33</v>
      </c>
      <c r="E8" s="6" t="s">
        <v>23</v>
      </c>
      <c r="F8" s="6" t="s">
        <v>90</v>
      </c>
      <c r="G8" s="6" t="s">
        <v>35</v>
      </c>
      <c r="H8" s="7" t="s">
        <v>36</v>
      </c>
      <c r="I8" s="7" t="s">
        <v>81</v>
      </c>
      <c r="J8" s="7" t="s">
        <v>91</v>
      </c>
      <c r="K8" s="7" t="s">
        <v>92</v>
      </c>
      <c r="L8" s="6" t="s">
        <v>93</v>
      </c>
      <c r="M8" s="6" t="s">
        <v>94</v>
      </c>
      <c r="N8" s="6" t="s">
        <v>95</v>
      </c>
      <c r="O8" s="7">
        <f>VLOOKUP(B8,[1]Sheet1!$B$2:$O$46,14,0)</f>
        <v>1000</v>
      </c>
      <c r="P8" s="7">
        <f>VLOOKUP(B8,[1]Sheet1!$B$2:$P$46,15,0)</f>
        <v>250</v>
      </c>
      <c r="Q8" s="7" t="s">
        <v>24</v>
      </c>
      <c r="R8" s="7" t="s">
        <v>24</v>
      </c>
      <c r="S8" s="7" t="s">
        <v>24</v>
      </c>
      <c r="T8" s="7" t="s">
        <v>24</v>
      </c>
      <c r="U8" s="7">
        <v>1250</v>
      </c>
      <c r="V8" s="6">
        <v>6</v>
      </c>
      <c r="W8" s="8">
        <v>45113</v>
      </c>
    </row>
    <row r="9" spans="1:23" x14ac:dyDescent="0.25">
      <c r="A9" s="2" t="s">
        <v>96</v>
      </c>
      <c r="B9" s="3" t="s">
        <v>97</v>
      </c>
      <c r="C9" s="3" t="s">
        <v>98</v>
      </c>
      <c r="D9" s="3" t="s">
        <v>33</v>
      </c>
      <c r="E9" s="3" t="s">
        <v>23</v>
      </c>
      <c r="F9" s="3" t="s">
        <v>99</v>
      </c>
      <c r="G9" s="3" t="s">
        <v>35</v>
      </c>
      <c r="H9" s="4" t="s">
        <v>36</v>
      </c>
      <c r="I9" s="4" t="s">
        <v>27</v>
      </c>
      <c r="J9" s="4" t="s">
        <v>100</v>
      </c>
      <c r="K9" s="4" t="s">
        <v>101</v>
      </c>
      <c r="L9" s="3" t="s">
        <v>102</v>
      </c>
      <c r="M9" s="3" t="s">
        <v>103</v>
      </c>
      <c r="N9" s="3" t="s">
        <v>104</v>
      </c>
      <c r="O9" s="7">
        <f>VLOOKUP(B9,[1]Sheet1!$B$2:$O$46,14,0)</f>
        <v>1000</v>
      </c>
      <c r="P9" s="7">
        <f>VLOOKUP(B9,[1]Sheet1!$B$2:$P$46,15,0)</f>
        <v>150</v>
      </c>
      <c r="Q9" s="4" t="s">
        <v>24</v>
      </c>
      <c r="R9" s="4" t="s">
        <v>24</v>
      </c>
      <c r="S9" s="4" t="s">
        <v>24</v>
      </c>
      <c r="T9" s="4" t="s">
        <v>24</v>
      </c>
      <c r="U9" s="7">
        <v>1150</v>
      </c>
      <c r="V9" s="6">
        <v>6</v>
      </c>
      <c r="W9" s="8">
        <v>45113</v>
      </c>
    </row>
    <row r="10" spans="1:23" x14ac:dyDescent="0.25">
      <c r="A10" s="5" t="s">
        <v>105</v>
      </c>
      <c r="B10" s="6" t="s">
        <v>106</v>
      </c>
      <c r="C10" s="6" t="s">
        <v>107</v>
      </c>
      <c r="D10" s="6" t="s">
        <v>33</v>
      </c>
      <c r="E10" s="6" t="s">
        <v>23</v>
      </c>
      <c r="F10" s="6" t="s">
        <v>108</v>
      </c>
      <c r="G10" s="6" t="s">
        <v>35</v>
      </c>
      <c r="H10" s="7" t="s">
        <v>36</v>
      </c>
      <c r="I10" s="7" t="s">
        <v>109</v>
      </c>
      <c r="J10" s="7" t="s">
        <v>110</v>
      </c>
      <c r="K10" s="7" t="s">
        <v>111</v>
      </c>
      <c r="L10" s="6" t="s">
        <v>112</v>
      </c>
      <c r="M10" s="6" t="s">
        <v>113</v>
      </c>
      <c r="N10" s="6" t="s">
        <v>114</v>
      </c>
      <c r="O10" s="7">
        <f>VLOOKUP(B10,[1]Sheet1!$B$2:$O$46,14,0)</f>
        <v>1000</v>
      </c>
      <c r="P10" s="7">
        <f>VLOOKUP(B10,[1]Sheet1!$B$2:$P$46,15,0)</f>
        <v>340</v>
      </c>
      <c r="Q10" s="7" t="s">
        <v>24</v>
      </c>
      <c r="R10" s="7" t="s">
        <v>24</v>
      </c>
      <c r="S10" s="7" t="s">
        <v>24</v>
      </c>
      <c r="T10" s="7" t="s">
        <v>24</v>
      </c>
      <c r="U10" s="7">
        <v>1340</v>
      </c>
      <c r="V10" s="6">
        <v>6</v>
      </c>
      <c r="W10" s="8">
        <v>45113</v>
      </c>
    </row>
    <row r="11" spans="1:23" x14ac:dyDescent="0.25">
      <c r="A11" s="2" t="s">
        <v>115</v>
      </c>
      <c r="B11" s="3" t="s">
        <v>116</v>
      </c>
      <c r="C11" s="3" t="s">
        <v>117</v>
      </c>
      <c r="D11" s="3" t="s">
        <v>33</v>
      </c>
      <c r="E11" s="3" t="s">
        <v>23</v>
      </c>
      <c r="F11" s="3" t="s">
        <v>118</v>
      </c>
      <c r="G11" s="3" t="s">
        <v>35</v>
      </c>
      <c r="H11" s="4" t="s">
        <v>36</v>
      </c>
      <c r="I11" s="4" t="s">
        <v>119</v>
      </c>
      <c r="J11" s="4" t="s">
        <v>120</v>
      </c>
      <c r="K11" s="4" t="s">
        <v>121</v>
      </c>
      <c r="L11" s="3" t="s">
        <v>122</v>
      </c>
      <c r="M11" s="3" t="s">
        <v>123</v>
      </c>
      <c r="N11" s="3" t="s">
        <v>124</v>
      </c>
      <c r="O11" s="7">
        <f>VLOOKUP(B11,[1]Sheet1!$B$2:$O$46,14,0)</f>
        <v>1000</v>
      </c>
      <c r="P11" s="7">
        <f>VLOOKUP(B11,[1]Sheet1!$B$2:$P$46,15,0)</f>
        <v>310</v>
      </c>
      <c r="Q11" s="4" t="s">
        <v>24</v>
      </c>
      <c r="R11" s="4" t="s">
        <v>24</v>
      </c>
      <c r="S11" s="4" t="s">
        <v>24</v>
      </c>
      <c r="T11" s="4" t="s">
        <v>24</v>
      </c>
      <c r="U11" s="7">
        <v>1310</v>
      </c>
      <c r="V11" s="6">
        <v>6</v>
      </c>
      <c r="W11" s="8">
        <v>45113</v>
      </c>
    </row>
    <row r="12" spans="1:23" x14ac:dyDescent="0.25">
      <c r="A12" s="5" t="s">
        <v>125</v>
      </c>
      <c r="B12" s="6" t="s">
        <v>126</v>
      </c>
      <c r="C12" s="6" t="s">
        <v>127</v>
      </c>
      <c r="D12" s="6" t="s">
        <v>33</v>
      </c>
      <c r="E12" s="6" t="s">
        <v>23</v>
      </c>
      <c r="F12" s="6" t="s">
        <v>128</v>
      </c>
      <c r="G12" s="6" t="s">
        <v>35</v>
      </c>
      <c r="H12" s="7" t="s">
        <v>36</v>
      </c>
      <c r="I12" s="7" t="s">
        <v>27</v>
      </c>
      <c r="J12" s="7" t="s">
        <v>100</v>
      </c>
      <c r="K12" s="7" t="s">
        <v>101</v>
      </c>
      <c r="L12" s="6" t="s">
        <v>129</v>
      </c>
      <c r="M12" s="6" t="s">
        <v>130</v>
      </c>
      <c r="N12" s="6" t="s">
        <v>131</v>
      </c>
      <c r="O12" s="7">
        <f>VLOOKUP(B12,[1]Sheet1!$B$2:$O$46,14,0)</f>
        <v>1000</v>
      </c>
      <c r="P12" s="7">
        <f>VLOOKUP(B12,[1]Sheet1!$B$2:$P$46,15,0)</f>
        <v>150</v>
      </c>
      <c r="Q12" s="7" t="s">
        <v>24</v>
      </c>
      <c r="R12" s="7" t="s">
        <v>24</v>
      </c>
      <c r="S12" s="7" t="s">
        <v>24</v>
      </c>
      <c r="T12" s="7" t="s">
        <v>24</v>
      </c>
      <c r="U12" s="7">
        <v>1150</v>
      </c>
      <c r="V12" s="6">
        <v>6</v>
      </c>
      <c r="W12" s="8">
        <v>45113</v>
      </c>
    </row>
    <row r="13" spans="1:23" x14ac:dyDescent="0.25">
      <c r="A13" s="2" t="s">
        <v>132</v>
      </c>
      <c r="B13" s="3" t="s">
        <v>133</v>
      </c>
      <c r="C13" s="3" t="s">
        <v>134</v>
      </c>
      <c r="D13" s="3" t="s">
        <v>33</v>
      </c>
      <c r="E13" s="3" t="s">
        <v>23</v>
      </c>
      <c r="F13" s="3" t="s">
        <v>135</v>
      </c>
      <c r="G13" s="3" t="s">
        <v>35</v>
      </c>
      <c r="H13" s="4" t="s">
        <v>36</v>
      </c>
      <c r="I13" s="4" t="s">
        <v>27</v>
      </c>
      <c r="J13" s="4" t="s">
        <v>100</v>
      </c>
      <c r="K13" s="4" t="s">
        <v>101</v>
      </c>
      <c r="L13" s="3" t="s">
        <v>136</v>
      </c>
      <c r="M13" s="3" t="s">
        <v>137</v>
      </c>
      <c r="N13" s="3" t="s">
        <v>138</v>
      </c>
      <c r="O13" s="7">
        <f>VLOOKUP(B13,[1]Sheet1!$B$2:$O$46,14,0)</f>
        <v>1000</v>
      </c>
      <c r="P13" s="7">
        <f>VLOOKUP(B13,[1]Sheet1!$B$2:$P$46,15,0)</f>
        <v>150</v>
      </c>
      <c r="Q13" s="4" t="s">
        <v>24</v>
      </c>
      <c r="R13" s="4" t="s">
        <v>24</v>
      </c>
      <c r="S13" s="4" t="s">
        <v>24</v>
      </c>
      <c r="T13" s="4" t="s">
        <v>24</v>
      </c>
      <c r="U13" s="7">
        <v>1150</v>
      </c>
      <c r="V13" s="6">
        <v>6</v>
      </c>
      <c r="W13" s="8">
        <v>45113</v>
      </c>
    </row>
    <row r="14" spans="1:23" x14ac:dyDescent="0.25">
      <c r="A14" s="5" t="s">
        <v>139</v>
      </c>
      <c r="B14" s="6" t="s">
        <v>140</v>
      </c>
      <c r="C14" s="6" t="s">
        <v>141</v>
      </c>
      <c r="D14" s="6" t="s">
        <v>33</v>
      </c>
      <c r="E14" s="6" t="s">
        <v>23</v>
      </c>
      <c r="F14" s="6" t="s">
        <v>142</v>
      </c>
      <c r="G14" s="6" t="s">
        <v>35</v>
      </c>
      <c r="H14" s="7" t="s">
        <v>36</v>
      </c>
      <c r="I14" s="7" t="s">
        <v>81</v>
      </c>
      <c r="J14" s="7" t="s">
        <v>91</v>
      </c>
      <c r="K14" s="7" t="s">
        <v>92</v>
      </c>
      <c r="L14" s="6" t="s">
        <v>143</v>
      </c>
      <c r="M14" s="6" t="s">
        <v>144</v>
      </c>
      <c r="N14" s="6" t="s">
        <v>145</v>
      </c>
      <c r="O14" s="7">
        <f>VLOOKUP(B14,[1]Sheet1!$B$2:$O$46,14,0)</f>
        <v>1000</v>
      </c>
      <c r="P14" s="7">
        <f>VLOOKUP(B14,[1]Sheet1!$B$2:$P$46,15,0)</f>
        <v>250</v>
      </c>
      <c r="Q14" s="7" t="s">
        <v>24</v>
      </c>
      <c r="R14" s="7" t="s">
        <v>24</v>
      </c>
      <c r="S14" s="7" t="s">
        <v>24</v>
      </c>
      <c r="T14" s="7" t="s">
        <v>24</v>
      </c>
      <c r="U14" s="7">
        <v>1250</v>
      </c>
      <c r="V14" s="6">
        <v>6</v>
      </c>
      <c r="W14" s="8">
        <v>45113</v>
      </c>
    </row>
    <row r="15" spans="1:23" x14ac:dyDescent="0.25">
      <c r="A15" s="2" t="s">
        <v>146</v>
      </c>
      <c r="B15" s="3" t="s">
        <v>147</v>
      </c>
      <c r="C15" s="3" t="s">
        <v>148</v>
      </c>
      <c r="D15" s="3" t="s">
        <v>33</v>
      </c>
      <c r="E15" s="3" t="s">
        <v>23</v>
      </c>
      <c r="F15" s="3" t="s">
        <v>149</v>
      </c>
      <c r="G15" s="3" t="s">
        <v>35</v>
      </c>
      <c r="H15" s="4" t="s">
        <v>36</v>
      </c>
      <c r="I15" s="4" t="s">
        <v>37</v>
      </c>
      <c r="J15" s="4" t="s">
        <v>38</v>
      </c>
      <c r="K15" s="4" t="s">
        <v>39</v>
      </c>
      <c r="L15" s="3" t="s">
        <v>40</v>
      </c>
      <c r="M15" s="3" t="s">
        <v>150</v>
      </c>
      <c r="N15" s="3" t="s">
        <v>42</v>
      </c>
      <c r="O15" s="7">
        <f>VLOOKUP(B15,[1]Sheet1!$B$2:$O$46,14,0)</f>
        <v>1000</v>
      </c>
      <c r="P15" s="7">
        <f>VLOOKUP(B15,[1]Sheet1!$B$2:$P$46,15,0)</f>
        <v>160</v>
      </c>
      <c r="Q15" s="4" t="s">
        <v>24</v>
      </c>
      <c r="R15" s="4" t="s">
        <v>24</v>
      </c>
      <c r="S15" s="4" t="s">
        <v>24</v>
      </c>
      <c r="T15" s="4" t="s">
        <v>24</v>
      </c>
      <c r="U15" s="7">
        <v>1160</v>
      </c>
      <c r="V15" s="6">
        <v>6</v>
      </c>
      <c r="W15" s="8">
        <v>45113</v>
      </c>
    </row>
    <row r="16" spans="1:23" x14ac:dyDescent="0.25">
      <c r="A16" s="5" t="s">
        <v>151</v>
      </c>
      <c r="B16" s="6" t="s">
        <v>152</v>
      </c>
      <c r="C16" s="6" t="s">
        <v>153</v>
      </c>
      <c r="D16" s="6" t="s">
        <v>33</v>
      </c>
      <c r="E16" s="6" t="s">
        <v>23</v>
      </c>
      <c r="F16" s="6" t="s">
        <v>154</v>
      </c>
      <c r="G16" s="6" t="s">
        <v>35</v>
      </c>
      <c r="H16" s="7" t="s">
        <v>36</v>
      </c>
      <c r="I16" s="7" t="s">
        <v>27</v>
      </c>
      <c r="J16" s="7" t="s">
        <v>100</v>
      </c>
      <c r="K16" s="7" t="s">
        <v>101</v>
      </c>
      <c r="L16" s="6" t="s">
        <v>28</v>
      </c>
      <c r="M16" s="6" t="s">
        <v>29</v>
      </c>
      <c r="N16" s="6" t="s">
        <v>75</v>
      </c>
      <c r="O16" s="7">
        <f>VLOOKUP(B16,[1]Sheet1!$B$2:$O$46,14,0)</f>
        <v>1000</v>
      </c>
      <c r="P16" s="7">
        <f>VLOOKUP(B16,[1]Sheet1!$B$2:$P$46,15,0)</f>
        <v>150</v>
      </c>
      <c r="Q16" s="7" t="s">
        <v>24</v>
      </c>
      <c r="R16" s="7" t="s">
        <v>24</v>
      </c>
      <c r="S16" s="7" t="s">
        <v>24</v>
      </c>
      <c r="T16" s="7" t="s">
        <v>24</v>
      </c>
      <c r="U16" s="7">
        <v>1150</v>
      </c>
      <c r="V16" s="6">
        <v>6</v>
      </c>
      <c r="W16" s="8">
        <v>45113</v>
      </c>
    </row>
    <row r="17" spans="1:23" x14ac:dyDescent="0.25">
      <c r="A17" s="2" t="s">
        <v>155</v>
      </c>
      <c r="B17" s="3" t="s">
        <v>156</v>
      </c>
      <c r="C17" s="3" t="s">
        <v>157</v>
      </c>
      <c r="D17" s="3" t="s">
        <v>33</v>
      </c>
      <c r="E17" s="3" t="s">
        <v>23</v>
      </c>
      <c r="F17" s="3" t="s">
        <v>158</v>
      </c>
      <c r="G17" s="3" t="s">
        <v>35</v>
      </c>
      <c r="H17" s="4" t="s">
        <v>36</v>
      </c>
      <c r="I17" s="4" t="s">
        <v>27</v>
      </c>
      <c r="J17" s="4" t="s">
        <v>100</v>
      </c>
      <c r="K17" s="4" t="s">
        <v>101</v>
      </c>
      <c r="L17" s="3" t="s">
        <v>68</v>
      </c>
      <c r="M17" s="3" t="s">
        <v>69</v>
      </c>
      <c r="N17" s="3" t="s">
        <v>70</v>
      </c>
      <c r="O17" s="7">
        <f>VLOOKUP(B17,[1]Sheet1!$B$2:$O$46,14,0)</f>
        <v>1000</v>
      </c>
      <c r="P17" s="7">
        <f>VLOOKUP(B17,[1]Sheet1!$B$2:$P$46,15,0)</f>
        <v>150</v>
      </c>
      <c r="Q17" s="4" t="s">
        <v>24</v>
      </c>
      <c r="R17" s="4" t="s">
        <v>24</v>
      </c>
      <c r="S17" s="4" t="s">
        <v>24</v>
      </c>
      <c r="T17" s="4" t="s">
        <v>24</v>
      </c>
      <c r="U17" s="7">
        <v>1150</v>
      </c>
      <c r="V17" s="6">
        <v>6</v>
      </c>
      <c r="W17" s="8">
        <v>45113</v>
      </c>
    </row>
    <row r="18" spans="1:23" x14ac:dyDescent="0.25">
      <c r="A18" s="5" t="s">
        <v>159</v>
      </c>
      <c r="B18" s="6" t="s">
        <v>160</v>
      </c>
      <c r="C18" s="6" t="s">
        <v>161</v>
      </c>
      <c r="D18" s="6" t="s">
        <v>33</v>
      </c>
      <c r="E18" s="6" t="s">
        <v>23</v>
      </c>
      <c r="F18" s="6" t="s">
        <v>162</v>
      </c>
      <c r="G18" s="6" t="s">
        <v>35</v>
      </c>
      <c r="H18" s="7" t="s">
        <v>36</v>
      </c>
      <c r="I18" s="7" t="s">
        <v>163</v>
      </c>
      <c r="J18" s="7" t="s">
        <v>164</v>
      </c>
      <c r="K18" s="7" t="s">
        <v>165</v>
      </c>
      <c r="L18" s="6" t="s">
        <v>93</v>
      </c>
      <c r="M18" s="6" t="s">
        <v>94</v>
      </c>
      <c r="N18" s="6" t="s">
        <v>95</v>
      </c>
      <c r="O18" s="7">
        <f>VLOOKUP(B18,[1]Sheet1!$B$2:$O$46,14,0)</f>
        <v>1000</v>
      </c>
      <c r="P18" s="7">
        <f>VLOOKUP(B18,[1]Sheet1!$B$2:$P$46,15,0)</f>
        <v>690</v>
      </c>
      <c r="Q18" s="7" t="s">
        <v>24</v>
      </c>
      <c r="R18" s="7" t="s">
        <v>24</v>
      </c>
      <c r="S18" s="7" t="s">
        <v>24</v>
      </c>
      <c r="T18" s="7" t="s">
        <v>24</v>
      </c>
      <c r="U18" s="7">
        <v>1690</v>
      </c>
      <c r="V18" s="6">
        <v>6</v>
      </c>
      <c r="W18" s="8">
        <v>45113</v>
      </c>
    </row>
    <row r="19" spans="1:23" x14ac:dyDescent="0.25">
      <c r="A19" s="2" t="s">
        <v>166</v>
      </c>
      <c r="B19" s="3" t="s">
        <v>167</v>
      </c>
      <c r="C19" s="3" t="s">
        <v>168</v>
      </c>
      <c r="D19" s="3" t="s">
        <v>33</v>
      </c>
      <c r="E19" s="3" t="s">
        <v>23</v>
      </c>
      <c r="F19" s="3" t="s">
        <v>169</v>
      </c>
      <c r="G19" s="3" t="s">
        <v>35</v>
      </c>
      <c r="H19" s="4" t="s">
        <v>36</v>
      </c>
      <c r="I19" s="4" t="s">
        <v>170</v>
      </c>
      <c r="J19" s="4" t="s">
        <v>171</v>
      </c>
      <c r="K19" s="4" t="s">
        <v>172</v>
      </c>
      <c r="L19" s="3" t="s">
        <v>173</v>
      </c>
      <c r="M19" s="3" t="s">
        <v>174</v>
      </c>
      <c r="N19" s="3" t="s">
        <v>175</v>
      </c>
      <c r="O19" s="7">
        <f>VLOOKUP(B19,[1]Sheet1!$B$2:$O$46,14,0)</f>
        <v>1000</v>
      </c>
      <c r="P19" s="7">
        <f>VLOOKUP(B19,[1]Sheet1!$B$2:$P$46,15,0)</f>
        <v>335</v>
      </c>
      <c r="Q19" s="4" t="s">
        <v>24</v>
      </c>
      <c r="R19" s="4" t="s">
        <v>24</v>
      </c>
      <c r="S19" s="4" t="s">
        <v>24</v>
      </c>
      <c r="T19" s="4" t="s">
        <v>24</v>
      </c>
      <c r="U19" s="7">
        <v>1335</v>
      </c>
      <c r="V19" s="6">
        <v>6</v>
      </c>
      <c r="W19" s="8">
        <v>45113</v>
      </c>
    </row>
    <row r="20" spans="1:23" x14ac:dyDescent="0.25">
      <c r="A20" s="5" t="s">
        <v>176</v>
      </c>
      <c r="B20" s="6" t="s">
        <v>177</v>
      </c>
      <c r="C20" s="6" t="s">
        <v>178</v>
      </c>
      <c r="D20" s="6" t="s">
        <v>33</v>
      </c>
      <c r="E20" s="6" t="s">
        <v>23</v>
      </c>
      <c r="F20" s="6" t="s">
        <v>179</v>
      </c>
      <c r="G20" s="6" t="s">
        <v>35</v>
      </c>
      <c r="H20" s="7" t="s">
        <v>36</v>
      </c>
      <c r="I20" s="7" t="s">
        <v>27</v>
      </c>
      <c r="J20" s="7" t="s">
        <v>100</v>
      </c>
      <c r="K20" s="7" t="s">
        <v>101</v>
      </c>
      <c r="L20" s="6" t="s">
        <v>180</v>
      </c>
      <c r="M20" s="6" t="s">
        <v>181</v>
      </c>
      <c r="N20" s="6" t="s">
        <v>182</v>
      </c>
      <c r="O20" s="7">
        <f>VLOOKUP(B20,[1]Sheet1!$B$2:$O$46,14,0)</f>
        <v>1000</v>
      </c>
      <c r="P20" s="7">
        <f>VLOOKUP(B20,[1]Sheet1!$B$2:$P$46,15,0)</f>
        <v>150</v>
      </c>
      <c r="Q20" s="7" t="s">
        <v>24</v>
      </c>
      <c r="R20" s="7" t="s">
        <v>24</v>
      </c>
      <c r="S20" s="7" t="s">
        <v>24</v>
      </c>
      <c r="T20" s="7" t="s">
        <v>24</v>
      </c>
      <c r="U20" s="7">
        <v>1150</v>
      </c>
      <c r="V20" s="6">
        <v>6</v>
      </c>
      <c r="W20" s="8">
        <v>45113</v>
      </c>
    </row>
    <row r="21" spans="1:23" x14ac:dyDescent="0.25">
      <c r="A21" s="2" t="s">
        <v>183</v>
      </c>
      <c r="B21" s="3" t="s">
        <v>184</v>
      </c>
      <c r="C21" s="3" t="s">
        <v>185</v>
      </c>
      <c r="D21" s="3" t="s">
        <v>33</v>
      </c>
      <c r="E21" s="3" t="s">
        <v>23</v>
      </c>
      <c r="F21" s="3" t="s">
        <v>186</v>
      </c>
      <c r="G21" s="3" t="s">
        <v>35</v>
      </c>
      <c r="H21" s="4" t="s">
        <v>36</v>
      </c>
      <c r="I21" s="4" t="s">
        <v>27</v>
      </c>
      <c r="J21" s="4" t="s">
        <v>100</v>
      </c>
      <c r="K21" s="4" t="s">
        <v>101</v>
      </c>
      <c r="L21" s="3" t="s">
        <v>187</v>
      </c>
      <c r="M21" s="3" t="s">
        <v>188</v>
      </c>
      <c r="N21" s="3" t="s">
        <v>189</v>
      </c>
      <c r="O21" s="7">
        <f>VLOOKUP(B21,[1]Sheet1!$B$2:$O$46,14,0)</f>
        <v>1000</v>
      </c>
      <c r="P21" s="7">
        <f>VLOOKUP(B21,[1]Sheet1!$B$2:$P$46,15,0)</f>
        <v>150</v>
      </c>
      <c r="Q21" s="4" t="s">
        <v>24</v>
      </c>
      <c r="R21" s="4" t="s">
        <v>24</v>
      </c>
      <c r="S21" s="4" t="s">
        <v>24</v>
      </c>
      <c r="T21" s="4" t="s">
        <v>24</v>
      </c>
      <c r="U21" s="7">
        <v>1150</v>
      </c>
      <c r="V21" s="6">
        <v>6</v>
      </c>
      <c r="W21" s="8">
        <v>45113</v>
      </c>
    </row>
    <row r="22" spans="1:23" x14ac:dyDescent="0.25">
      <c r="A22" s="5" t="s">
        <v>190</v>
      </c>
      <c r="B22" s="6" t="s">
        <v>191</v>
      </c>
      <c r="C22" s="6" t="s">
        <v>192</v>
      </c>
      <c r="D22" s="6" t="s">
        <v>33</v>
      </c>
      <c r="E22" s="6" t="s">
        <v>23</v>
      </c>
      <c r="F22" s="6" t="s">
        <v>193</v>
      </c>
      <c r="G22" s="6" t="s">
        <v>35</v>
      </c>
      <c r="H22" s="7" t="s">
        <v>36</v>
      </c>
      <c r="I22" s="7" t="s">
        <v>194</v>
      </c>
      <c r="J22" s="7" t="s">
        <v>195</v>
      </c>
      <c r="K22" s="7" t="s">
        <v>196</v>
      </c>
      <c r="L22" s="6" t="s">
        <v>197</v>
      </c>
      <c r="M22" s="6" t="s">
        <v>198</v>
      </c>
      <c r="N22" s="6" t="s">
        <v>199</v>
      </c>
      <c r="O22" s="7">
        <f>VLOOKUP(B22,[1]Sheet1!$B$2:$O$46,14,0)</f>
        <v>1445</v>
      </c>
      <c r="P22" s="7">
        <f>VLOOKUP(B22,[1]Sheet1!$B$2:$P$46,15,0)</f>
        <v>0</v>
      </c>
      <c r="Q22" s="7" t="s">
        <v>24</v>
      </c>
      <c r="R22" s="7" t="s">
        <v>24</v>
      </c>
      <c r="S22" s="7" t="s">
        <v>24</v>
      </c>
      <c r="T22" s="7" t="s">
        <v>24</v>
      </c>
      <c r="U22" s="7">
        <v>1445</v>
      </c>
      <c r="V22" s="6">
        <v>6</v>
      </c>
      <c r="W22" s="8">
        <v>45113</v>
      </c>
    </row>
    <row r="23" spans="1:23" x14ac:dyDescent="0.25">
      <c r="A23" s="2" t="s">
        <v>200</v>
      </c>
      <c r="B23" s="3" t="s">
        <v>201</v>
      </c>
      <c r="C23" s="3" t="s">
        <v>202</v>
      </c>
      <c r="D23" s="3" t="s">
        <v>33</v>
      </c>
      <c r="E23" s="3" t="s">
        <v>23</v>
      </c>
      <c r="F23" s="3" t="s">
        <v>203</v>
      </c>
      <c r="G23" s="3" t="s">
        <v>35</v>
      </c>
      <c r="H23" s="4" t="s">
        <v>36</v>
      </c>
      <c r="I23" s="4" t="s">
        <v>27</v>
      </c>
      <c r="J23" s="4" t="s">
        <v>100</v>
      </c>
      <c r="K23" s="4" t="s">
        <v>101</v>
      </c>
      <c r="L23" s="3" t="s">
        <v>129</v>
      </c>
      <c r="M23" s="3" t="s">
        <v>130</v>
      </c>
      <c r="N23" s="3" t="s">
        <v>131</v>
      </c>
      <c r="O23" s="7">
        <f>VLOOKUP(B23,[1]Sheet1!$B$2:$O$46,14,0)</f>
        <v>1000</v>
      </c>
      <c r="P23" s="7">
        <f>VLOOKUP(B23,[1]Sheet1!$B$2:$P$46,15,0)</f>
        <v>150</v>
      </c>
      <c r="Q23" s="4" t="s">
        <v>24</v>
      </c>
      <c r="R23" s="4" t="s">
        <v>24</v>
      </c>
      <c r="S23" s="4" t="s">
        <v>24</v>
      </c>
      <c r="T23" s="4" t="s">
        <v>24</v>
      </c>
      <c r="U23" s="7">
        <v>1150</v>
      </c>
      <c r="V23" s="6">
        <v>6</v>
      </c>
      <c r="W23" s="8">
        <v>45113</v>
      </c>
    </row>
    <row r="24" spans="1:23" x14ac:dyDescent="0.25">
      <c r="A24" s="5" t="s">
        <v>204</v>
      </c>
      <c r="B24" s="6" t="s">
        <v>205</v>
      </c>
      <c r="C24" s="6" t="s">
        <v>206</v>
      </c>
      <c r="D24" s="6" t="s">
        <v>33</v>
      </c>
      <c r="E24" s="6" t="s">
        <v>23</v>
      </c>
      <c r="F24" s="6" t="s">
        <v>207</v>
      </c>
      <c r="G24" s="6" t="s">
        <v>35</v>
      </c>
      <c r="H24" s="7" t="s">
        <v>36</v>
      </c>
      <c r="I24" s="7" t="s">
        <v>81</v>
      </c>
      <c r="J24" s="7" t="s">
        <v>91</v>
      </c>
      <c r="K24" s="7" t="s">
        <v>92</v>
      </c>
      <c r="L24" s="6" t="s">
        <v>208</v>
      </c>
      <c r="M24" s="6" t="s">
        <v>25</v>
      </c>
      <c r="N24" s="6" t="s">
        <v>209</v>
      </c>
      <c r="O24" s="7">
        <f>VLOOKUP(B24,[1]Sheet1!$B$2:$O$46,14,0)</f>
        <v>1000</v>
      </c>
      <c r="P24" s="7">
        <f>VLOOKUP(B24,[1]Sheet1!$B$2:$P$46,15,0)</f>
        <v>250</v>
      </c>
      <c r="Q24" s="7" t="s">
        <v>24</v>
      </c>
      <c r="R24" s="7" t="s">
        <v>24</v>
      </c>
      <c r="S24" s="7" t="s">
        <v>24</v>
      </c>
      <c r="T24" s="7" t="s">
        <v>24</v>
      </c>
      <c r="U24" s="7">
        <v>1250</v>
      </c>
      <c r="V24" s="6">
        <v>6</v>
      </c>
      <c r="W24" s="8">
        <v>45113</v>
      </c>
    </row>
    <row r="25" spans="1:23" x14ac:dyDescent="0.25">
      <c r="A25" s="2" t="s">
        <v>210</v>
      </c>
      <c r="B25" s="3" t="s">
        <v>211</v>
      </c>
      <c r="C25" s="3" t="s">
        <v>212</v>
      </c>
      <c r="D25" s="3" t="s">
        <v>33</v>
      </c>
      <c r="E25" s="3" t="s">
        <v>23</v>
      </c>
      <c r="F25" s="3" t="s">
        <v>213</v>
      </c>
      <c r="G25" s="3" t="s">
        <v>35</v>
      </c>
      <c r="H25" s="4" t="s">
        <v>36</v>
      </c>
      <c r="I25" s="4" t="s">
        <v>55</v>
      </c>
      <c r="J25" s="4" t="s">
        <v>214</v>
      </c>
      <c r="K25" s="4" t="s">
        <v>215</v>
      </c>
      <c r="L25" s="3" t="s">
        <v>84</v>
      </c>
      <c r="M25" s="3" t="s">
        <v>85</v>
      </c>
      <c r="N25" s="3" t="s">
        <v>86</v>
      </c>
      <c r="O25" s="7">
        <f>VLOOKUP(B25,[1]Sheet1!$B$2:$O$46,14,0)</f>
        <v>1000</v>
      </c>
      <c r="P25" s="7">
        <f>VLOOKUP(B25,[1]Sheet1!$B$2:$P$46,15,0)</f>
        <v>245</v>
      </c>
      <c r="Q25" s="4" t="s">
        <v>24</v>
      </c>
      <c r="R25" s="4" t="s">
        <v>24</v>
      </c>
      <c r="S25" s="4" t="s">
        <v>24</v>
      </c>
      <c r="T25" s="4" t="s">
        <v>24</v>
      </c>
      <c r="U25" s="7">
        <v>1245</v>
      </c>
      <c r="V25" s="6">
        <v>6</v>
      </c>
      <c r="W25" s="8">
        <v>45113</v>
      </c>
    </row>
    <row r="26" spans="1:23" x14ac:dyDescent="0.25">
      <c r="A26" s="5" t="s">
        <v>216</v>
      </c>
      <c r="B26" s="6" t="s">
        <v>217</v>
      </c>
      <c r="C26" s="6" t="s">
        <v>218</v>
      </c>
      <c r="D26" s="6" t="s">
        <v>33</v>
      </c>
      <c r="E26" s="6" t="s">
        <v>23</v>
      </c>
      <c r="F26" s="6" t="s">
        <v>219</v>
      </c>
      <c r="G26" s="6" t="s">
        <v>35</v>
      </c>
      <c r="H26" s="7" t="s">
        <v>36</v>
      </c>
      <c r="I26" s="7" t="s">
        <v>170</v>
      </c>
      <c r="J26" s="7" t="s">
        <v>171</v>
      </c>
      <c r="K26" s="7" t="s">
        <v>172</v>
      </c>
      <c r="L26" s="6" t="s">
        <v>220</v>
      </c>
      <c r="M26" s="6" t="s">
        <v>221</v>
      </c>
      <c r="N26" s="6" t="s">
        <v>222</v>
      </c>
      <c r="O26" s="7">
        <f>VLOOKUP(B26,[1]Sheet1!$B$2:$O$46,14,0)</f>
        <v>1000</v>
      </c>
      <c r="P26" s="7">
        <f>VLOOKUP(B26,[1]Sheet1!$B$2:$P$46,15,0)</f>
        <v>335</v>
      </c>
      <c r="Q26" s="7" t="s">
        <v>24</v>
      </c>
      <c r="R26" s="7" t="s">
        <v>24</v>
      </c>
      <c r="S26" s="7" t="s">
        <v>24</v>
      </c>
      <c r="T26" s="7" t="s">
        <v>24</v>
      </c>
      <c r="U26" s="7">
        <v>1335</v>
      </c>
      <c r="V26" s="6">
        <v>6</v>
      </c>
      <c r="W26" s="8">
        <v>45113</v>
      </c>
    </row>
    <row r="27" spans="1:23" x14ac:dyDescent="0.25">
      <c r="A27" s="2" t="s">
        <v>223</v>
      </c>
      <c r="B27" s="3" t="s">
        <v>224</v>
      </c>
      <c r="C27" s="3" t="s">
        <v>225</v>
      </c>
      <c r="D27" s="3" t="s">
        <v>33</v>
      </c>
      <c r="E27" s="3" t="s">
        <v>23</v>
      </c>
      <c r="F27" s="3" t="s">
        <v>226</v>
      </c>
      <c r="G27" s="3" t="s">
        <v>35</v>
      </c>
      <c r="H27" s="4" t="s">
        <v>36</v>
      </c>
      <c r="I27" s="4" t="s">
        <v>37</v>
      </c>
      <c r="J27" s="4" t="s">
        <v>38</v>
      </c>
      <c r="K27" s="4" t="s">
        <v>39</v>
      </c>
      <c r="L27" s="3" t="s">
        <v>227</v>
      </c>
      <c r="M27" s="3" t="s">
        <v>228</v>
      </c>
      <c r="N27" s="3" t="s">
        <v>229</v>
      </c>
      <c r="O27" s="7">
        <f>VLOOKUP(B27,[1]Sheet1!$B$2:$O$46,14,0)</f>
        <v>1000</v>
      </c>
      <c r="P27" s="7">
        <f>VLOOKUP(B27,[1]Sheet1!$B$2:$P$46,15,0)</f>
        <v>160</v>
      </c>
      <c r="Q27" s="4" t="s">
        <v>24</v>
      </c>
      <c r="R27" s="4" t="s">
        <v>24</v>
      </c>
      <c r="S27" s="4" t="s">
        <v>24</v>
      </c>
      <c r="T27" s="4" t="s">
        <v>24</v>
      </c>
      <c r="U27" s="7">
        <v>1160</v>
      </c>
      <c r="V27" s="6">
        <v>6</v>
      </c>
      <c r="W27" s="8">
        <v>45113</v>
      </c>
    </row>
    <row r="28" spans="1:23" x14ac:dyDescent="0.25">
      <c r="A28" s="5" t="s">
        <v>230</v>
      </c>
      <c r="B28" s="6" t="s">
        <v>231</v>
      </c>
      <c r="C28" s="6" t="s">
        <v>232</v>
      </c>
      <c r="D28" s="6" t="s">
        <v>33</v>
      </c>
      <c r="E28" s="6" t="s">
        <v>23</v>
      </c>
      <c r="F28" s="6" t="s">
        <v>233</v>
      </c>
      <c r="G28" s="6" t="s">
        <v>35</v>
      </c>
      <c r="H28" s="7" t="s">
        <v>36</v>
      </c>
      <c r="I28" s="7" t="s">
        <v>234</v>
      </c>
      <c r="J28" s="7" t="s">
        <v>235</v>
      </c>
      <c r="K28" s="7" t="s">
        <v>236</v>
      </c>
      <c r="L28" s="6" t="s">
        <v>112</v>
      </c>
      <c r="M28" s="6" t="s">
        <v>113</v>
      </c>
      <c r="N28" s="6" t="s">
        <v>114</v>
      </c>
      <c r="O28" s="7">
        <f>VLOOKUP(B28,[1]Sheet1!$B$2:$O$46,14,0)</f>
        <v>1000</v>
      </c>
      <c r="P28" s="7">
        <f>VLOOKUP(B28,[1]Sheet1!$B$2:$P$46,15,0)</f>
        <v>450</v>
      </c>
      <c r="Q28" s="7" t="s">
        <v>24</v>
      </c>
      <c r="R28" s="7" t="s">
        <v>24</v>
      </c>
      <c r="S28" s="7" t="s">
        <v>24</v>
      </c>
      <c r="T28" s="7" t="s">
        <v>24</v>
      </c>
      <c r="U28" s="7">
        <v>1450</v>
      </c>
      <c r="V28" s="6">
        <v>6</v>
      </c>
      <c r="W28" s="8">
        <v>45113</v>
      </c>
    </row>
    <row r="29" spans="1:23" x14ac:dyDescent="0.25">
      <c r="A29" s="2" t="s">
        <v>237</v>
      </c>
      <c r="B29" s="3" t="s">
        <v>238</v>
      </c>
      <c r="C29" s="3" t="s">
        <v>239</v>
      </c>
      <c r="D29" s="3" t="s">
        <v>33</v>
      </c>
      <c r="E29" s="3" t="s">
        <v>23</v>
      </c>
      <c r="F29" s="3" t="s">
        <v>240</v>
      </c>
      <c r="G29" s="3" t="s">
        <v>35</v>
      </c>
      <c r="H29" s="4" t="s">
        <v>36</v>
      </c>
      <c r="I29" s="4" t="s">
        <v>119</v>
      </c>
      <c r="J29" s="4" t="s">
        <v>120</v>
      </c>
      <c r="K29" s="4" t="s">
        <v>121</v>
      </c>
      <c r="L29" s="3" t="s">
        <v>241</v>
      </c>
      <c r="M29" s="3" t="s">
        <v>242</v>
      </c>
      <c r="N29" s="3" t="s">
        <v>124</v>
      </c>
      <c r="O29" s="7">
        <f>VLOOKUP(B29,[1]Sheet1!$B$2:$O$46,14,0)</f>
        <v>1000</v>
      </c>
      <c r="P29" s="7">
        <f>VLOOKUP(B29,[1]Sheet1!$B$2:$P$46,15,0)</f>
        <v>310</v>
      </c>
      <c r="Q29" s="4" t="s">
        <v>24</v>
      </c>
      <c r="R29" s="4" t="s">
        <v>24</v>
      </c>
      <c r="S29" s="4" t="s">
        <v>24</v>
      </c>
      <c r="T29" s="4" t="s">
        <v>24</v>
      </c>
      <c r="U29" s="7">
        <v>1310</v>
      </c>
      <c r="V29" s="6">
        <v>6</v>
      </c>
      <c r="W29" s="8">
        <v>45113</v>
      </c>
    </row>
    <row r="30" spans="1:23" x14ac:dyDescent="0.25">
      <c r="A30" s="5" t="s">
        <v>243</v>
      </c>
      <c r="B30" s="6" t="s">
        <v>244</v>
      </c>
      <c r="C30" s="6" t="s">
        <v>245</v>
      </c>
      <c r="D30" s="6" t="s">
        <v>33</v>
      </c>
      <c r="E30" s="6" t="s">
        <v>23</v>
      </c>
      <c r="F30" s="6" t="s">
        <v>246</v>
      </c>
      <c r="G30" s="6" t="s">
        <v>35</v>
      </c>
      <c r="H30" s="7" t="s">
        <v>36</v>
      </c>
      <c r="I30" s="7" t="s">
        <v>27</v>
      </c>
      <c r="J30" s="7" t="s">
        <v>100</v>
      </c>
      <c r="K30" s="7" t="s">
        <v>101</v>
      </c>
      <c r="L30" s="6" t="s">
        <v>247</v>
      </c>
      <c r="M30" s="6" t="s">
        <v>248</v>
      </c>
      <c r="N30" s="6" t="s">
        <v>249</v>
      </c>
      <c r="O30" s="7">
        <f>VLOOKUP(B30,[1]Sheet1!$B$2:$O$46,14,0)</f>
        <v>1000</v>
      </c>
      <c r="P30" s="7">
        <f>VLOOKUP(B30,[1]Sheet1!$B$2:$P$46,15,0)</f>
        <v>150</v>
      </c>
      <c r="Q30" s="7" t="s">
        <v>24</v>
      </c>
      <c r="R30" s="7" t="s">
        <v>24</v>
      </c>
      <c r="S30" s="7" t="s">
        <v>24</v>
      </c>
      <c r="T30" s="7" t="s">
        <v>24</v>
      </c>
      <c r="U30" s="7">
        <v>1150</v>
      </c>
      <c r="V30" s="6">
        <v>6</v>
      </c>
      <c r="W30" s="8">
        <v>45113</v>
      </c>
    </row>
    <row r="31" spans="1:23" x14ac:dyDescent="0.25">
      <c r="A31" s="2" t="s">
        <v>250</v>
      </c>
      <c r="B31" s="3" t="s">
        <v>251</v>
      </c>
      <c r="C31" s="3" t="s">
        <v>252</v>
      </c>
      <c r="D31" s="3" t="s">
        <v>33</v>
      </c>
      <c r="E31" s="3" t="s">
        <v>23</v>
      </c>
      <c r="F31" s="3" t="s">
        <v>253</v>
      </c>
      <c r="G31" s="3" t="s">
        <v>35</v>
      </c>
      <c r="H31" s="4" t="s">
        <v>36</v>
      </c>
      <c r="I31" s="4" t="s">
        <v>27</v>
      </c>
      <c r="J31" s="4" t="s">
        <v>100</v>
      </c>
      <c r="K31" s="4" t="s">
        <v>101</v>
      </c>
      <c r="L31" s="3" t="s">
        <v>28</v>
      </c>
      <c r="M31" s="3" t="s">
        <v>29</v>
      </c>
      <c r="N31" s="3" t="s">
        <v>75</v>
      </c>
      <c r="O31" s="7">
        <f>VLOOKUP(B31,[1]Sheet1!$B$2:$O$46,14,0)</f>
        <v>1000</v>
      </c>
      <c r="P31" s="7">
        <f>VLOOKUP(B31,[1]Sheet1!$B$2:$P$46,15,0)</f>
        <v>150</v>
      </c>
      <c r="Q31" s="4" t="s">
        <v>24</v>
      </c>
      <c r="R31" s="4" t="s">
        <v>24</v>
      </c>
      <c r="S31" s="4" t="s">
        <v>24</v>
      </c>
      <c r="T31" s="4" t="s">
        <v>24</v>
      </c>
      <c r="U31" s="7">
        <v>1150</v>
      </c>
      <c r="V31" s="6">
        <v>6</v>
      </c>
      <c r="W31" s="8">
        <v>45113</v>
      </c>
    </row>
    <row r="32" spans="1:23" x14ac:dyDescent="0.25">
      <c r="A32" s="5" t="s">
        <v>254</v>
      </c>
      <c r="B32" s="6" t="s">
        <v>255</v>
      </c>
      <c r="C32" s="6" t="s">
        <v>256</v>
      </c>
      <c r="D32" s="6" t="s">
        <v>33</v>
      </c>
      <c r="E32" s="6" t="s">
        <v>23</v>
      </c>
      <c r="F32" s="6" t="s">
        <v>257</v>
      </c>
      <c r="G32" s="6" t="s">
        <v>35</v>
      </c>
      <c r="H32" s="7" t="s">
        <v>36</v>
      </c>
      <c r="I32" s="7" t="s">
        <v>27</v>
      </c>
      <c r="J32" s="7" t="s">
        <v>100</v>
      </c>
      <c r="K32" s="7" t="s">
        <v>101</v>
      </c>
      <c r="L32" s="6" t="s">
        <v>143</v>
      </c>
      <c r="M32" s="6" t="s">
        <v>144</v>
      </c>
      <c r="N32" s="6" t="s">
        <v>145</v>
      </c>
      <c r="O32" s="7">
        <f>VLOOKUP(B32,[1]Sheet1!$B$2:$O$46,14,0)</f>
        <v>1000</v>
      </c>
      <c r="P32" s="7">
        <f>VLOOKUP(B32,[1]Sheet1!$B$2:$P$46,15,0)</f>
        <v>150</v>
      </c>
      <c r="Q32" s="7" t="s">
        <v>24</v>
      </c>
      <c r="R32" s="7" t="s">
        <v>24</v>
      </c>
      <c r="S32" s="7" t="s">
        <v>24</v>
      </c>
      <c r="T32" s="7" t="s">
        <v>24</v>
      </c>
      <c r="U32" s="7">
        <v>1150</v>
      </c>
      <c r="V32" s="6">
        <v>6</v>
      </c>
      <c r="W32" s="8">
        <v>45113</v>
      </c>
    </row>
    <row r="33" spans="1:23" x14ac:dyDescent="0.25">
      <c r="A33" s="2" t="s">
        <v>258</v>
      </c>
      <c r="B33" s="3" t="s">
        <v>259</v>
      </c>
      <c r="C33" s="3" t="s">
        <v>260</v>
      </c>
      <c r="D33" s="3" t="s">
        <v>33</v>
      </c>
      <c r="E33" s="3" t="s">
        <v>23</v>
      </c>
      <c r="F33" s="3" t="s">
        <v>261</v>
      </c>
      <c r="G33" s="3" t="s">
        <v>35</v>
      </c>
      <c r="H33" s="4" t="s">
        <v>36</v>
      </c>
      <c r="I33" s="4" t="s">
        <v>27</v>
      </c>
      <c r="J33" s="4" t="s">
        <v>100</v>
      </c>
      <c r="K33" s="4" t="s">
        <v>101</v>
      </c>
      <c r="L33" s="3" t="s">
        <v>40</v>
      </c>
      <c r="M33" s="3" t="s">
        <v>150</v>
      </c>
      <c r="N33" s="3" t="s">
        <v>42</v>
      </c>
      <c r="O33" s="7">
        <f>VLOOKUP(B33,[1]Sheet1!$B$2:$O$46,14,0)</f>
        <v>1000</v>
      </c>
      <c r="P33" s="7">
        <f>VLOOKUP(B33,[1]Sheet1!$B$2:$P$46,15,0)</f>
        <v>150</v>
      </c>
      <c r="Q33" s="4" t="s">
        <v>24</v>
      </c>
      <c r="R33" s="4" t="s">
        <v>24</v>
      </c>
      <c r="S33" s="4" t="s">
        <v>24</v>
      </c>
      <c r="T33" s="4" t="s">
        <v>24</v>
      </c>
      <c r="U33" s="7">
        <v>1150</v>
      </c>
      <c r="V33" s="6">
        <v>6</v>
      </c>
      <c r="W33" s="8">
        <v>45113</v>
      </c>
    </row>
    <row r="34" spans="1:23" x14ac:dyDescent="0.25">
      <c r="A34" s="5" t="s">
        <v>262</v>
      </c>
      <c r="B34" s="6" t="s">
        <v>263</v>
      </c>
      <c r="C34" s="6" t="s">
        <v>264</v>
      </c>
      <c r="D34" s="6" t="s">
        <v>33</v>
      </c>
      <c r="E34" s="6" t="s">
        <v>23</v>
      </c>
      <c r="F34" s="6" t="s">
        <v>265</v>
      </c>
      <c r="G34" s="6" t="s">
        <v>35</v>
      </c>
      <c r="H34" s="7" t="s">
        <v>36</v>
      </c>
      <c r="I34" s="7" t="s">
        <v>27</v>
      </c>
      <c r="J34" s="7" t="s">
        <v>100</v>
      </c>
      <c r="K34" s="7" t="s">
        <v>101</v>
      </c>
      <c r="L34" s="6" t="s">
        <v>68</v>
      </c>
      <c r="M34" s="6" t="s">
        <v>69</v>
      </c>
      <c r="N34" s="6" t="s">
        <v>70</v>
      </c>
      <c r="O34" s="7">
        <f>VLOOKUP(B34,[1]Sheet1!$B$2:$O$46,14,0)</f>
        <v>1000</v>
      </c>
      <c r="P34" s="7">
        <f>VLOOKUP(B34,[1]Sheet1!$B$2:$P$46,15,0)</f>
        <v>150</v>
      </c>
      <c r="Q34" s="7" t="s">
        <v>24</v>
      </c>
      <c r="R34" s="7" t="s">
        <v>24</v>
      </c>
      <c r="S34" s="7" t="s">
        <v>24</v>
      </c>
      <c r="T34" s="7" t="s">
        <v>24</v>
      </c>
      <c r="U34" s="7">
        <v>1150</v>
      </c>
      <c r="V34" s="6">
        <v>6</v>
      </c>
      <c r="W34" s="8">
        <v>45113</v>
      </c>
    </row>
    <row r="35" spans="1:23" x14ac:dyDescent="0.25">
      <c r="A35" s="2" t="s">
        <v>266</v>
      </c>
      <c r="B35" s="3" t="s">
        <v>267</v>
      </c>
      <c r="C35" s="3" t="s">
        <v>268</v>
      </c>
      <c r="D35" s="3" t="s">
        <v>33</v>
      </c>
      <c r="E35" s="3" t="s">
        <v>23</v>
      </c>
      <c r="F35" s="3" t="s">
        <v>269</v>
      </c>
      <c r="G35" s="3" t="s">
        <v>35</v>
      </c>
      <c r="H35" s="4" t="s">
        <v>36</v>
      </c>
      <c r="I35" s="4" t="s">
        <v>81</v>
      </c>
      <c r="J35" s="4" t="s">
        <v>91</v>
      </c>
      <c r="K35" s="4" t="s">
        <v>92</v>
      </c>
      <c r="L35" s="3" t="s">
        <v>270</v>
      </c>
      <c r="M35" s="3" t="s">
        <v>271</v>
      </c>
      <c r="N35" s="3" t="s">
        <v>272</v>
      </c>
      <c r="O35" s="7">
        <f>VLOOKUP(B35,[1]Sheet1!$B$2:$O$46,14,0)</f>
        <v>1000</v>
      </c>
      <c r="P35" s="7">
        <f>VLOOKUP(B35,[1]Sheet1!$B$2:$P$46,15,0)</f>
        <v>250</v>
      </c>
      <c r="Q35" s="4" t="s">
        <v>24</v>
      </c>
      <c r="R35" s="4" t="s">
        <v>24</v>
      </c>
      <c r="S35" s="4" t="s">
        <v>24</v>
      </c>
      <c r="T35" s="4" t="s">
        <v>24</v>
      </c>
      <c r="U35" s="7">
        <v>1250</v>
      </c>
      <c r="V35" s="6">
        <v>6</v>
      </c>
      <c r="W35" s="8">
        <v>45113</v>
      </c>
    </row>
    <row r="36" spans="1:23" x14ac:dyDescent="0.25">
      <c r="A36" s="5" t="s">
        <v>273</v>
      </c>
      <c r="B36" s="6" t="s">
        <v>274</v>
      </c>
      <c r="C36" s="6" t="s">
        <v>275</v>
      </c>
      <c r="D36" s="6" t="s">
        <v>33</v>
      </c>
      <c r="E36" s="6" t="s">
        <v>23</v>
      </c>
      <c r="F36" s="6" t="s">
        <v>276</v>
      </c>
      <c r="G36" s="6" t="s">
        <v>35</v>
      </c>
      <c r="H36" s="7" t="s">
        <v>36</v>
      </c>
      <c r="I36" s="7" t="s">
        <v>277</v>
      </c>
      <c r="J36" s="7" t="s">
        <v>278</v>
      </c>
      <c r="K36" s="7" t="s">
        <v>279</v>
      </c>
      <c r="L36" s="6" t="s">
        <v>136</v>
      </c>
      <c r="M36" s="6" t="s">
        <v>137</v>
      </c>
      <c r="N36" s="6" t="s">
        <v>138</v>
      </c>
      <c r="O36" s="7">
        <f>VLOOKUP(B36,[1]Sheet1!$B$2:$O$46,14,0)</f>
        <v>1000</v>
      </c>
      <c r="P36" s="7">
        <f>VLOOKUP(B36,[1]Sheet1!$B$2:$P$46,15,0)</f>
        <v>380</v>
      </c>
      <c r="Q36" s="7" t="s">
        <v>24</v>
      </c>
      <c r="R36" s="7" t="s">
        <v>24</v>
      </c>
      <c r="S36" s="7" t="s">
        <v>24</v>
      </c>
      <c r="T36" s="7" t="s">
        <v>24</v>
      </c>
      <c r="U36" s="7">
        <v>1380</v>
      </c>
      <c r="V36" s="6">
        <v>6</v>
      </c>
      <c r="W36" s="8">
        <v>45113</v>
      </c>
    </row>
    <row r="37" spans="1:23" x14ac:dyDescent="0.25">
      <c r="A37" s="2" t="s">
        <v>280</v>
      </c>
      <c r="B37" s="3" t="s">
        <v>281</v>
      </c>
      <c r="C37" s="3" t="s">
        <v>282</v>
      </c>
      <c r="D37" s="3" t="s">
        <v>33</v>
      </c>
      <c r="E37" s="3" t="s">
        <v>23</v>
      </c>
      <c r="F37" s="3" t="s">
        <v>283</v>
      </c>
      <c r="G37" s="3" t="s">
        <v>35</v>
      </c>
      <c r="H37" s="4" t="s">
        <v>36</v>
      </c>
      <c r="I37" s="4" t="s">
        <v>27</v>
      </c>
      <c r="J37" s="4" t="s">
        <v>100</v>
      </c>
      <c r="K37" s="4" t="s">
        <v>101</v>
      </c>
      <c r="L37" s="3" t="s">
        <v>284</v>
      </c>
      <c r="M37" s="3" t="s">
        <v>285</v>
      </c>
      <c r="N37" s="3" t="s">
        <v>286</v>
      </c>
      <c r="O37" s="7">
        <f>VLOOKUP(B37,[1]Sheet1!$B$2:$O$46,14,0)</f>
        <v>1000</v>
      </c>
      <c r="P37" s="7">
        <f>VLOOKUP(B37,[1]Sheet1!$B$2:$P$46,15,0)</f>
        <v>150</v>
      </c>
      <c r="Q37" s="4" t="s">
        <v>24</v>
      </c>
      <c r="R37" s="4" t="s">
        <v>24</v>
      </c>
      <c r="S37" s="4" t="s">
        <v>24</v>
      </c>
      <c r="T37" s="4" t="s">
        <v>24</v>
      </c>
      <c r="U37" s="7">
        <v>1150</v>
      </c>
      <c r="V37" s="6">
        <v>6</v>
      </c>
      <c r="W37" s="8">
        <v>45113</v>
      </c>
    </row>
    <row r="38" spans="1:23" x14ac:dyDescent="0.25">
      <c r="A38" s="5" t="s">
        <v>287</v>
      </c>
      <c r="B38" s="6" t="s">
        <v>288</v>
      </c>
      <c r="C38" s="6" t="s">
        <v>289</v>
      </c>
      <c r="D38" s="6" t="s">
        <v>33</v>
      </c>
      <c r="E38" s="6" t="s">
        <v>23</v>
      </c>
      <c r="F38" s="6" t="s">
        <v>290</v>
      </c>
      <c r="G38" s="6" t="s">
        <v>35</v>
      </c>
      <c r="H38" s="7" t="s">
        <v>36</v>
      </c>
      <c r="I38" s="7" t="s">
        <v>291</v>
      </c>
      <c r="J38" s="7" t="s">
        <v>292</v>
      </c>
      <c r="K38" s="7" t="s">
        <v>293</v>
      </c>
      <c r="L38" s="6" t="s">
        <v>294</v>
      </c>
      <c r="M38" s="6" t="s">
        <v>295</v>
      </c>
      <c r="N38" s="6" t="s">
        <v>296</v>
      </c>
      <c r="O38" s="7">
        <f>VLOOKUP(B38,[1]Sheet1!$B$2:$O$46,14,0)</f>
        <v>1000</v>
      </c>
      <c r="P38" s="7">
        <f>VLOOKUP(B38,[1]Sheet1!$B$2:$P$46,15,0)</f>
        <v>215</v>
      </c>
      <c r="Q38" s="7" t="s">
        <v>24</v>
      </c>
      <c r="R38" s="7" t="s">
        <v>24</v>
      </c>
      <c r="S38" s="7" t="s">
        <v>24</v>
      </c>
      <c r="T38" s="7" t="s">
        <v>24</v>
      </c>
      <c r="U38" s="7">
        <v>1215</v>
      </c>
      <c r="V38" s="6">
        <v>6</v>
      </c>
      <c r="W38" s="8">
        <v>45113</v>
      </c>
    </row>
    <row r="39" spans="1:23" x14ac:dyDescent="0.25">
      <c r="A39" s="2" t="s">
        <v>297</v>
      </c>
      <c r="B39" s="3" t="s">
        <v>298</v>
      </c>
      <c r="C39" s="3" t="s">
        <v>299</v>
      </c>
      <c r="D39" s="3" t="s">
        <v>33</v>
      </c>
      <c r="E39" s="3" t="s">
        <v>23</v>
      </c>
      <c r="F39" s="3" t="s">
        <v>300</v>
      </c>
      <c r="G39" s="3" t="s">
        <v>35</v>
      </c>
      <c r="H39" s="4" t="s">
        <v>36</v>
      </c>
      <c r="I39" s="4" t="s">
        <v>27</v>
      </c>
      <c r="J39" s="4" t="s">
        <v>100</v>
      </c>
      <c r="K39" s="4" t="s">
        <v>101</v>
      </c>
      <c r="L39" s="3" t="s">
        <v>93</v>
      </c>
      <c r="M39" s="3" t="s">
        <v>94</v>
      </c>
      <c r="N39" s="3" t="s">
        <v>95</v>
      </c>
      <c r="O39" s="7">
        <f>VLOOKUP(B39,[1]Sheet1!$B$2:$O$46,14,0)</f>
        <v>1000</v>
      </c>
      <c r="P39" s="7">
        <f>VLOOKUP(B39,[1]Sheet1!$B$2:$P$46,15,0)</f>
        <v>150</v>
      </c>
      <c r="Q39" s="4" t="s">
        <v>24</v>
      </c>
      <c r="R39" s="4" t="s">
        <v>24</v>
      </c>
      <c r="S39" s="4" t="s">
        <v>24</v>
      </c>
      <c r="T39" s="4" t="s">
        <v>24</v>
      </c>
      <c r="U39" s="7">
        <v>1150</v>
      </c>
      <c r="V39" s="6">
        <v>6</v>
      </c>
      <c r="W39" s="8">
        <v>45113</v>
      </c>
    </row>
    <row r="40" spans="1:23" x14ac:dyDescent="0.25">
      <c r="A40" s="5" t="s">
        <v>301</v>
      </c>
      <c r="B40" s="6" t="s">
        <v>302</v>
      </c>
      <c r="C40" s="6" t="s">
        <v>303</v>
      </c>
      <c r="D40" s="6" t="s">
        <v>33</v>
      </c>
      <c r="E40" s="6" t="s">
        <v>23</v>
      </c>
      <c r="F40" s="6" t="s">
        <v>304</v>
      </c>
      <c r="G40" s="6" t="s">
        <v>35</v>
      </c>
      <c r="H40" s="7" t="s">
        <v>36</v>
      </c>
      <c r="I40" s="7" t="s">
        <v>37</v>
      </c>
      <c r="J40" s="7" t="s">
        <v>38</v>
      </c>
      <c r="K40" s="7" t="s">
        <v>39</v>
      </c>
      <c r="L40" s="6" t="s">
        <v>47</v>
      </c>
      <c r="M40" s="6" t="s">
        <v>305</v>
      </c>
      <c r="N40" s="6" t="s">
        <v>306</v>
      </c>
      <c r="O40" s="7">
        <f>VLOOKUP(B40,[1]Sheet1!$B$2:$O$46,14,0)</f>
        <v>1000</v>
      </c>
      <c r="P40" s="7">
        <f>VLOOKUP(B40,[1]Sheet1!$B$2:$P$46,15,0)</f>
        <v>160</v>
      </c>
      <c r="Q40" s="7" t="s">
        <v>24</v>
      </c>
      <c r="R40" s="7" t="s">
        <v>24</v>
      </c>
      <c r="S40" s="7" t="s">
        <v>24</v>
      </c>
      <c r="T40" s="7" t="s">
        <v>24</v>
      </c>
      <c r="U40" s="7">
        <v>1160</v>
      </c>
      <c r="V40" s="6">
        <v>6</v>
      </c>
      <c r="W40" s="8">
        <v>45113</v>
      </c>
    </row>
    <row r="41" spans="1:23" x14ac:dyDescent="0.25">
      <c r="A41" s="2" t="s">
        <v>307</v>
      </c>
      <c r="B41" s="3" t="s">
        <v>308</v>
      </c>
      <c r="C41" s="3" t="s">
        <v>309</v>
      </c>
      <c r="D41" s="3" t="s">
        <v>33</v>
      </c>
      <c r="E41" s="3" t="s">
        <v>23</v>
      </c>
      <c r="F41" s="3" t="s">
        <v>310</v>
      </c>
      <c r="G41" s="3" t="s">
        <v>35</v>
      </c>
      <c r="H41" s="4" t="s">
        <v>36</v>
      </c>
      <c r="I41" s="4" t="s">
        <v>37</v>
      </c>
      <c r="J41" s="4" t="s">
        <v>38</v>
      </c>
      <c r="K41" s="4" t="s">
        <v>39</v>
      </c>
      <c r="L41" s="3" t="s">
        <v>180</v>
      </c>
      <c r="M41" s="3" t="s">
        <v>181</v>
      </c>
      <c r="N41" s="3" t="s">
        <v>182</v>
      </c>
      <c r="O41" s="7">
        <f>VLOOKUP(B41,[1]Sheet1!$B$2:$O$46,14,0)</f>
        <v>1000</v>
      </c>
      <c r="P41" s="7">
        <f>VLOOKUP(B41,[1]Sheet1!$B$2:$P$46,15,0)</f>
        <v>160</v>
      </c>
      <c r="Q41" s="4" t="s">
        <v>24</v>
      </c>
      <c r="R41" s="4" t="s">
        <v>24</v>
      </c>
      <c r="S41" s="4" t="s">
        <v>24</v>
      </c>
      <c r="T41" s="4" t="s">
        <v>24</v>
      </c>
      <c r="U41" s="7">
        <v>1160</v>
      </c>
      <c r="V41" s="6">
        <v>6</v>
      </c>
      <c r="W41" s="8">
        <v>45113</v>
      </c>
    </row>
    <row r="42" spans="1:23" x14ac:dyDescent="0.25">
      <c r="A42" s="5" t="s">
        <v>311</v>
      </c>
      <c r="B42" s="6" t="s">
        <v>312</v>
      </c>
      <c r="C42" s="6" t="s">
        <v>313</v>
      </c>
      <c r="D42" s="6" t="s">
        <v>33</v>
      </c>
      <c r="E42" s="6" t="s">
        <v>23</v>
      </c>
      <c r="F42" s="6" t="s">
        <v>314</v>
      </c>
      <c r="G42" s="6" t="s">
        <v>35</v>
      </c>
      <c r="H42" s="7" t="s">
        <v>36</v>
      </c>
      <c r="I42" s="7" t="s">
        <v>81</v>
      </c>
      <c r="J42" s="7" t="s">
        <v>91</v>
      </c>
      <c r="K42" s="7" t="s">
        <v>92</v>
      </c>
      <c r="L42" s="6" t="s">
        <v>315</v>
      </c>
      <c r="M42" s="6" t="s">
        <v>316</v>
      </c>
      <c r="N42" s="6" t="s">
        <v>317</v>
      </c>
      <c r="O42" s="7">
        <f>VLOOKUP(B42,[1]Sheet1!$B$2:$O$46,14,0)</f>
        <v>1000</v>
      </c>
      <c r="P42" s="7">
        <f>VLOOKUP(B42,[1]Sheet1!$B$2:$P$46,15,0)</f>
        <v>0</v>
      </c>
      <c r="Q42" s="7" t="s">
        <v>24</v>
      </c>
      <c r="R42" s="7" t="s">
        <v>24</v>
      </c>
      <c r="S42" s="7" t="s">
        <v>24</v>
      </c>
      <c r="T42" s="7" t="s">
        <v>24</v>
      </c>
      <c r="U42" s="7">
        <v>1000</v>
      </c>
      <c r="V42" s="6">
        <v>6</v>
      </c>
      <c r="W42" s="8">
        <v>45113</v>
      </c>
    </row>
    <row r="43" spans="1:23" x14ac:dyDescent="0.25">
      <c r="A43" s="2" t="s">
        <v>318</v>
      </c>
      <c r="B43" s="3" t="s">
        <v>319</v>
      </c>
      <c r="C43" s="3" t="s">
        <v>320</v>
      </c>
      <c r="D43" s="3" t="s">
        <v>33</v>
      </c>
      <c r="E43" s="3" t="s">
        <v>23</v>
      </c>
      <c r="F43" s="3" t="s">
        <v>321</v>
      </c>
      <c r="G43" s="3" t="s">
        <v>35</v>
      </c>
      <c r="H43" s="4" t="s">
        <v>36</v>
      </c>
      <c r="I43" s="4" t="s">
        <v>24</v>
      </c>
      <c r="J43" s="4" t="s">
        <v>322</v>
      </c>
      <c r="K43" s="4" t="s">
        <v>323</v>
      </c>
      <c r="L43" s="3" t="s">
        <v>324</v>
      </c>
      <c r="M43" s="3" t="s">
        <v>325</v>
      </c>
      <c r="N43" s="3" t="s">
        <v>326</v>
      </c>
      <c r="O43" s="7">
        <f>VLOOKUP(B43,[1]Sheet1!$B$2:$O$46,14,0)</f>
        <v>1000</v>
      </c>
      <c r="P43" s="7">
        <f>VLOOKUP(B43,[1]Sheet1!$B$2:$P$46,15,0)</f>
        <v>0</v>
      </c>
      <c r="Q43" s="4" t="s">
        <v>24</v>
      </c>
      <c r="R43" s="4" t="s">
        <v>24</v>
      </c>
      <c r="S43" s="4" t="s">
        <v>24</v>
      </c>
      <c r="T43" s="4" t="s">
        <v>24</v>
      </c>
      <c r="U43" s="7">
        <v>1000</v>
      </c>
      <c r="V43" s="6">
        <v>6</v>
      </c>
      <c r="W43" s="8">
        <v>45113</v>
      </c>
    </row>
    <row r="44" spans="1:23" x14ac:dyDescent="0.25">
      <c r="A44" s="5" t="s">
        <v>327</v>
      </c>
      <c r="B44" s="6" t="s">
        <v>328</v>
      </c>
      <c r="C44" s="6" t="s">
        <v>329</v>
      </c>
      <c r="D44" s="6" t="s">
        <v>33</v>
      </c>
      <c r="E44" s="6" t="s">
        <v>23</v>
      </c>
      <c r="F44" s="6" t="s">
        <v>330</v>
      </c>
      <c r="G44" s="6" t="s">
        <v>35</v>
      </c>
      <c r="H44" s="7" t="s">
        <v>36</v>
      </c>
      <c r="I44" s="7" t="s">
        <v>81</v>
      </c>
      <c r="J44" s="7" t="s">
        <v>91</v>
      </c>
      <c r="K44" s="7" t="s">
        <v>92</v>
      </c>
      <c r="L44" s="6" t="s">
        <v>241</v>
      </c>
      <c r="M44" s="6" t="s">
        <v>242</v>
      </c>
      <c r="N44" s="6" t="s">
        <v>124</v>
      </c>
      <c r="O44" s="7">
        <f>VLOOKUP(B44,[1]Sheet1!$B$2:$O$46,14,0)</f>
        <v>1000</v>
      </c>
      <c r="P44" s="7">
        <f>VLOOKUP(B44,[1]Sheet1!$B$2:$P$46,15,0)</f>
        <v>0</v>
      </c>
      <c r="Q44" s="7" t="s">
        <v>24</v>
      </c>
      <c r="R44" s="7" t="s">
        <v>24</v>
      </c>
      <c r="S44" s="7" t="s">
        <v>24</v>
      </c>
      <c r="T44" s="7" t="s">
        <v>24</v>
      </c>
      <c r="U44" s="7">
        <v>1000</v>
      </c>
      <c r="V44" s="6">
        <v>6</v>
      </c>
      <c r="W44" s="8">
        <v>45113</v>
      </c>
    </row>
    <row r="45" spans="1:23" x14ac:dyDescent="0.25">
      <c r="A45" s="2" t="s">
        <v>331</v>
      </c>
      <c r="B45" s="3" t="s">
        <v>332</v>
      </c>
      <c r="C45" s="3" t="s">
        <v>333</v>
      </c>
      <c r="D45" s="3" t="s">
        <v>33</v>
      </c>
      <c r="E45" s="3" t="s">
        <v>23</v>
      </c>
      <c r="F45" s="3" t="s">
        <v>334</v>
      </c>
      <c r="G45" s="3" t="s">
        <v>35</v>
      </c>
      <c r="H45" s="4" t="s">
        <v>36</v>
      </c>
      <c r="I45" s="4" t="s">
        <v>335</v>
      </c>
      <c r="J45" s="4" t="s">
        <v>336</v>
      </c>
      <c r="K45" s="4" t="s">
        <v>337</v>
      </c>
      <c r="L45" s="3" t="s">
        <v>112</v>
      </c>
      <c r="M45" s="3" t="s">
        <v>113</v>
      </c>
      <c r="N45" s="3" t="s">
        <v>114</v>
      </c>
      <c r="O45" s="7">
        <f>VLOOKUP(B45,[1]Sheet1!$B$2:$O$46,14,0)</f>
        <v>1000</v>
      </c>
      <c r="P45" s="7">
        <f>VLOOKUP(B45,[1]Sheet1!$B$2:$P$46,15,0)</f>
        <v>320</v>
      </c>
      <c r="Q45" s="4" t="s">
        <v>24</v>
      </c>
      <c r="R45" s="4" t="s">
        <v>24</v>
      </c>
      <c r="S45" s="4" t="s">
        <v>24</v>
      </c>
      <c r="T45" s="4" t="s">
        <v>24</v>
      </c>
      <c r="U45" s="7">
        <v>1320</v>
      </c>
      <c r="V45" s="6">
        <v>6</v>
      </c>
      <c r="W45" s="8">
        <v>45113</v>
      </c>
    </row>
    <row r="46" spans="1:23" x14ac:dyDescent="0.25">
      <c r="A46" s="5" t="s">
        <v>338</v>
      </c>
      <c r="B46" s="6" t="s">
        <v>339</v>
      </c>
      <c r="C46" s="6" t="s">
        <v>340</v>
      </c>
      <c r="D46" s="6" t="s">
        <v>341</v>
      </c>
      <c r="E46" s="6" t="s">
        <v>23</v>
      </c>
      <c r="F46" s="6" t="s">
        <v>342</v>
      </c>
      <c r="G46" s="6" t="s">
        <v>343</v>
      </c>
      <c r="H46" s="7" t="s">
        <v>344</v>
      </c>
      <c r="I46" s="7" t="s">
        <v>37</v>
      </c>
      <c r="J46" s="7" t="s">
        <v>345</v>
      </c>
      <c r="K46" s="7" t="s">
        <v>346</v>
      </c>
      <c r="L46" s="6" t="s">
        <v>129</v>
      </c>
      <c r="M46" s="6" t="s">
        <v>347</v>
      </c>
      <c r="N46" s="6" t="s">
        <v>131</v>
      </c>
      <c r="O46" s="7">
        <f>VLOOKUP(B46,[1]Sheet1!$B$2:$O$46,14,0)</f>
        <v>1000</v>
      </c>
      <c r="P46" s="7">
        <f>VLOOKUP(B46,[1]Sheet1!$B$2:$P$46,15,0)</f>
        <v>160</v>
      </c>
      <c r="Q46" s="7" t="s">
        <v>24</v>
      </c>
      <c r="R46" s="7" t="s">
        <v>24</v>
      </c>
      <c r="S46" s="7" t="s">
        <v>24</v>
      </c>
      <c r="T46" s="7" t="s">
        <v>24</v>
      </c>
      <c r="U46" s="7">
        <v>1160</v>
      </c>
      <c r="V46" s="6">
        <v>6</v>
      </c>
      <c r="W46" s="8">
        <v>45113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2023-10-16T07:19:51Z</dcterms:created>
  <dcterms:modified xsi:type="dcterms:W3CDTF">2023-10-16T07:21:30Z</dcterms:modified>
</cp:coreProperties>
</file>