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ikas\CEP-OCEP\Mumbai\Mum OCEP-RBSA\Dec.22\"/>
    </mc:Choice>
  </mc:AlternateContent>
  <bookViews>
    <workbookView xWindow="240" yWindow="75" windowWidth="20115" windowHeight="7995" activeTab="1"/>
  </bookViews>
  <sheets>
    <sheet name="Nov Mis Malvin-Orix" sheetId="2" r:id="rId1"/>
    <sheet name="Dec MIS Malvin-Orix" sheetId="3" r:id="rId2"/>
  </sheets>
  <externalReferences>
    <externalReference r:id="rId3"/>
  </externalReferences>
  <definedNames>
    <definedName name="_xlnm._FilterDatabase" localSheetId="1" hidden="1">'Dec MIS Malvin-Orix'!$A$1:$S$111</definedName>
  </definedNames>
  <calcPr calcId="162913"/>
</workbook>
</file>

<file path=xl/calcChain.xml><?xml version="1.0" encoding="utf-8"?>
<calcChain xmlns="http://schemas.openxmlformats.org/spreadsheetml/2006/main">
  <c r="S104" i="3" l="1"/>
  <c r="S102" i="3"/>
  <c r="S100" i="3"/>
  <c r="S95" i="3"/>
  <c r="S92" i="3"/>
  <c r="S89" i="3"/>
  <c r="S84" i="3"/>
  <c r="S82" i="3"/>
  <c r="S75" i="3"/>
  <c r="S65" i="3"/>
  <c r="S55" i="3"/>
  <c r="S46" i="3"/>
  <c r="S19" i="3"/>
  <c r="S109" i="3"/>
  <c r="S108" i="3"/>
  <c r="S107" i="3"/>
  <c r="S106" i="3"/>
  <c r="S105" i="3"/>
  <c r="S103" i="3"/>
  <c r="S101" i="3"/>
  <c r="S99" i="3"/>
  <c r="S98" i="3"/>
  <c r="S97" i="3"/>
  <c r="S96" i="3"/>
  <c r="S94" i="3"/>
  <c r="S93" i="3"/>
  <c r="S91" i="3"/>
  <c r="S90" i="3"/>
  <c r="S88" i="3"/>
  <c r="S87" i="3"/>
  <c r="S86" i="3"/>
  <c r="S85" i="3"/>
  <c r="S110" i="3"/>
  <c r="S83" i="3"/>
  <c r="S81" i="3"/>
  <c r="S80" i="3"/>
  <c r="S79" i="3"/>
  <c r="S78" i="3"/>
  <c r="S77" i="3"/>
  <c r="S76" i="3"/>
  <c r="S74" i="3"/>
  <c r="S73" i="3"/>
  <c r="S72" i="3"/>
  <c r="S71" i="3"/>
  <c r="S70" i="3"/>
  <c r="S69" i="3"/>
  <c r="S68" i="3"/>
  <c r="S67" i="3"/>
  <c r="S66" i="3"/>
  <c r="S64" i="3"/>
  <c r="S63" i="3"/>
  <c r="S62" i="3"/>
  <c r="S61" i="3"/>
  <c r="S60" i="3"/>
  <c r="S59" i="3"/>
  <c r="S58" i="3"/>
  <c r="S57" i="3"/>
  <c r="S56" i="3"/>
  <c r="S54" i="3"/>
  <c r="S53" i="3"/>
  <c r="S52" i="3"/>
  <c r="S51" i="3"/>
  <c r="S50" i="3"/>
  <c r="S49" i="3"/>
  <c r="S48" i="3"/>
  <c r="S47" i="3"/>
  <c r="S40" i="3"/>
  <c r="S39" i="3"/>
  <c r="S45" i="3"/>
  <c r="S37" i="3"/>
  <c r="S38" i="3"/>
  <c r="S36" i="3"/>
  <c r="S35" i="3"/>
  <c r="S34" i="3"/>
  <c r="S33" i="3"/>
  <c r="S44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43" i="3"/>
  <c r="S18" i="3"/>
  <c r="S17" i="3"/>
  <c r="S42" i="3"/>
  <c r="S16" i="3"/>
  <c r="S15" i="3"/>
  <c r="S14" i="3"/>
  <c r="S13" i="3"/>
  <c r="S41" i="3"/>
  <c r="S12" i="3"/>
  <c r="S11" i="3"/>
  <c r="S10" i="3"/>
  <c r="S9" i="3"/>
  <c r="S8" i="3"/>
  <c r="S7" i="3"/>
  <c r="S6" i="3"/>
  <c r="S5" i="3"/>
  <c r="S4" i="3"/>
  <c r="S3" i="3"/>
  <c r="S2" i="3"/>
  <c r="J111" i="3" l="1"/>
  <c r="I111" i="3"/>
  <c r="P87" i="2"/>
  <c r="I87" i="2"/>
  <c r="H87" i="2"/>
</calcChain>
</file>

<file path=xl/sharedStrings.xml><?xml version="1.0" encoding="utf-8"?>
<sst xmlns="http://schemas.openxmlformats.org/spreadsheetml/2006/main" count="1501" uniqueCount="489">
  <si>
    <t>Customer</t>
  </si>
  <si>
    <t>Booked by Name</t>
  </si>
  <si>
    <t>Passengers</t>
  </si>
  <si>
    <t>Vehicle Group</t>
  </si>
  <si>
    <t>Start Date</t>
  </si>
  <si>
    <t>Vehicle Number</t>
  </si>
  <si>
    <t>Duty Type</t>
  </si>
  <si>
    <t>Car Hire Charges (incl. Allowances)</t>
  </si>
  <si>
    <t>Duty Subtotal (incl. Allowances) + Taxes (As per Invoice)</t>
  </si>
  <si>
    <t>Total KM</t>
  </si>
  <si>
    <t>Speed-o-meter Start Km</t>
  </si>
  <si>
    <t>Speed-o-meter End Km</t>
  </si>
  <si>
    <t>Actual Reporting Time</t>
  </si>
  <si>
    <t>Releasing Time</t>
  </si>
  <si>
    <t>Total Hours</t>
  </si>
  <si>
    <t>Toll &amp; Parking (T)</t>
  </si>
  <si>
    <t>Invoice Number</t>
  </si>
  <si>
    <t>Orix Auto Infrastructure Services Ltd</t>
  </si>
  <si>
    <t>Mr.Prabhat DR/MUM/22-23/51048075</t>
  </si>
  <si>
    <t>Madhur Maheshwari- 144724</t>
  </si>
  <si>
    <t>Toyota Innova</t>
  </si>
  <si>
    <t>MH01 CJ 1201</t>
  </si>
  <si>
    <t>8 Hrs 80 Klm</t>
  </si>
  <si>
    <t>MR2223-002669</t>
  </si>
  <si>
    <t>Mr.Prabhat DR/MUM/22-23/51047547</t>
  </si>
  <si>
    <t>Ms Bhakti Mudnaney</t>
  </si>
  <si>
    <t>Toyota Crysta</t>
  </si>
  <si>
    <t>MH 04 HY 6575</t>
  </si>
  <si>
    <t>Mr.Prabhat DR/MUM/22-23/51048533</t>
  </si>
  <si>
    <t>Ms.Ishita Kayastha(vip)</t>
  </si>
  <si>
    <t>Mr.Prabhat DR/MUM/22-23/51048537</t>
  </si>
  <si>
    <t>Rishabh Sekhani-VVIP</t>
  </si>
  <si>
    <t>MH 04 GD 6574</t>
  </si>
  <si>
    <t>Mr.Prabhat DR/MUM/22-23/51048248</t>
  </si>
  <si>
    <t>Ms. Chetna Khullar</t>
  </si>
  <si>
    <t>Mr.Prabhat DR/MUM/22-23/51048079</t>
  </si>
  <si>
    <t>Mr. Achin Gupta</t>
  </si>
  <si>
    <t>Toyota Corolla Altis</t>
  </si>
  <si>
    <t>MH-01-CV-1592</t>
  </si>
  <si>
    <t>Mr.Prabhat DR/MUM/22-23/51048744</t>
  </si>
  <si>
    <t>Loretta Hickey</t>
  </si>
  <si>
    <t>4 Hrs 40 Klm</t>
  </si>
  <si>
    <t>Mr.Prabhat DR/MUM/22-23/51048726</t>
  </si>
  <si>
    <t>Girish Bantwal</t>
  </si>
  <si>
    <t>Mr.Prabhat DR/MUM/22-23/51047869</t>
  </si>
  <si>
    <t>Mr.Rateesh Trakroo</t>
  </si>
  <si>
    <t>MH-01-CR-9960</t>
  </si>
  <si>
    <t>Mr.Prabhat-DR/MUM/22-23/51048677</t>
  </si>
  <si>
    <t>Zalak Shah</t>
  </si>
  <si>
    <t>Mr.Prabhat DR/MUM/22-23/51049045</t>
  </si>
  <si>
    <t>Vamsi Kanth</t>
  </si>
  <si>
    <t>Mr.PrabhatDR/MUM/22-23/51049238</t>
  </si>
  <si>
    <t>Tarun Papan</t>
  </si>
  <si>
    <t>Mr.Prabhat-DR/MUM/22-23/51048956</t>
  </si>
  <si>
    <t>Swati Apte (Alok K)</t>
  </si>
  <si>
    <t>MR2223-002673</t>
  </si>
  <si>
    <t>Mr.Prabhat DR/MUM/22-23/51048782</t>
  </si>
  <si>
    <t>Ankur Singh</t>
  </si>
  <si>
    <t>Mr.PrabhatDR/MUM/22-23/51049698</t>
  </si>
  <si>
    <t>Mr. Chetan Jakhmola</t>
  </si>
  <si>
    <t>Mr.Prabhat DR/MUM/22-23/51048788</t>
  </si>
  <si>
    <t>Mr.Prabhat DR/MUM/22-23/51050393</t>
  </si>
  <si>
    <t>Mani Singhal</t>
  </si>
  <si>
    <t>Mr.Prabhat DR/MUM/22-23/51050121</t>
  </si>
  <si>
    <t>Mr Rajesh Dalal</t>
  </si>
  <si>
    <t>MH01 CV 8288</t>
  </si>
  <si>
    <t>Mr.Prabhat DR/MUM/22-23/51050396</t>
  </si>
  <si>
    <t>Bikramjit Chaudhury</t>
  </si>
  <si>
    <t>MH02CR4701</t>
  </si>
  <si>
    <t>Mr.Prabhat DR/MUM/22-23/51050453</t>
  </si>
  <si>
    <t>Udayan Bhatta</t>
  </si>
  <si>
    <t>MH01 BT 8154</t>
  </si>
  <si>
    <t>Diptesh Mandal - DR/MUM/22-23/51050031</t>
  </si>
  <si>
    <t>Mr.Claus Andresan</t>
  </si>
  <si>
    <t>BMW 5 Series</t>
  </si>
  <si>
    <t>MH01 CV 7879</t>
  </si>
  <si>
    <t>Mr.Prabhat DR/MUM/22-23/51050842</t>
  </si>
  <si>
    <t>Mr.Prabhat DR/MUM/22-23/51050922</t>
  </si>
  <si>
    <t>Vikas  Sharma</t>
  </si>
  <si>
    <t>Mr.Prabhat DR/MUM/22-23/51050695</t>
  </si>
  <si>
    <t>Mr.Shwaitang Singh</t>
  </si>
  <si>
    <t>Diptesh Mandal - DR/MUM/22-23/51048739</t>
  </si>
  <si>
    <t>ELEVAR VENTURE PARTNERS LLP</t>
  </si>
  <si>
    <t>Hondacity</t>
  </si>
  <si>
    <t>MH01CR7533</t>
  </si>
  <si>
    <t>Mr.Prabhat DR/MUM/22-23/51051187</t>
  </si>
  <si>
    <t>Mr. Arvind Chari</t>
  </si>
  <si>
    <t>Mr.Prabhat DR/MUM/22-23/51051383</t>
  </si>
  <si>
    <t>Vikas Sharma</t>
  </si>
  <si>
    <t>Mr.Prabhat DR/MUM/22-23/51051352</t>
  </si>
  <si>
    <t>Sanchit Suneja</t>
  </si>
  <si>
    <t>Mr.Prabhat DR/MUM/22-23/51051375</t>
  </si>
  <si>
    <t>Subramanian Ananthapadmanabhan</t>
  </si>
  <si>
    <t>Mr.Prabhat DR/MUM/22-23/51051277</t>
  </si>
  <si>
    <t>Mr.Prabhat DR/MUM/22-23/51051410</t>
  </si>
  <si>
    <t>Sreyssha George</t>
  </si>
  <si>
    <t>Mr.Prabhat DR/MUM/22-23/51051648</t>
  </si>
  <si>
    <t>Manoj Singh</t>
  </si>
  <si>
    <t>MR2223-002703</t>
  </si>
  <si>
    <t>Mr.Prabhat DR/MUM/22-23/51051608</t>
  </si>
  <si>
    <t>Abhishek Singh-GUVA</t>
  </si>
  <si>
    <t>Diptesh Mandal</t>
  </si>
  <si>
    <t>Mr. GARY NAGLE  Mr. ROBIN SCHEINER  Mr. RUAN</t>
  </si>
  <si>
    <t>Mercedes S Class</t>
  </si>
  <si>
    <t>MH-01-CP-0999</t>
  </si>
  <si>
    <t>MH-14-GF-5656</t>
  </si>
  <si>
    <t>Mr.Prabhat DR/MUM/22-23/51050312</t>
  </si>
  <si>
    <t>Mr. Lakshmi Amur</t>
  </si>
  <si>
    <t>Mr.Prabhat DR/MUM/22-23/51052210</t>
  </si>
  <si>
    <t>Will Neaverson</t>
  </si>
  <si>
    <t>Mr.Prabhat DR/MUM/22-23/51052526</t>
  </si>
  <si>
    <t>Mr. Aakash Ahuja</t>
  </si>
  <si>
    <t>Dzire / Etios</t>
  </si>
  <si>
    <t>Mr.Prabhat DR/MUM/22-23/51052382</t>
  </si>
  <si>
    <t>Mr.PrabhatDR/MUM/22-23/51052426</t>
  </si>
  <si>
    <t>Mandeep Kohli</t>
  </si>
  <si>
    <t>MH01CV1592</t>
  </si>
  <si>
    <t>Mr.Prabhat DR/MUM/22-23/51048704</t>
  </si>
  <si>
    <t>Nilesh Pendse</t>
  </si>
  <si>
    <t>Prabhat DR/MUM/22-23/51052999</t>
  </si>
  <si>
    <t>Prashant Kumar</t>
  </si>
  <si>
    <t>Prabhat DR/MUM/22-23/51053299</t>
  </si>
  <si>
    <t>KANCHANA  TK</t>
  </si>
  <si>
    <t>MH.01.CR.9960</t>
  </si>
  <si>
    <t>Prabhat DR/MUM/22-23/51052180</t>
  </si>
  <si>
    <t>Mr. Maneesh Menon</t>
  </si>
  <si>
    <t>Prabhat DR/MUM/22-23/51052746</t>
  </si>
  <si>
    <t>Sanket  Deodhar</t>
  </si>
  <si>
    <t>Tanha Mazharur rahman  DR/MUM/22-23/51053340</t>
  </si>
  <si>
    <t>Milan Mitra</t>
  </si>
  <si>
    <t>Mr.Prabhat DR/MUM/22-23/51053330</t>
  </si>
  <si>
    <t>Mrityunjay Ravi Iyer</t>
  </si>
  <si>
    <t>Mr.Prabhat DR/MUM/22-23/51053484</t>
  </si>
  <si>
    <t>M Adarsh Mohapatra</t>
  </si>
  <si>
    <t>Mr.Prabhat DR/MUM/22-23/51053480</t>
  </si>
  <si>
    <t>Dr. Shrinivas Purandare +3</t>
  </si>
  <si>
    <t>Mr.Prabhat DR/MUM/22-23/51052333</t>
  </si>
  <si>
    <t>Ms. Vaishali Iyer</t>
  </si>
  <si>
    <t>Mr.Prabhat DR/MUM/22-23/51053739</t>
  </si>
  <si>
    <t>Mr Rajesh Deo</t>
  </si>
  <si>
    <t>Prabhat DR/MUM/22-23/51054301</t>
  </si>
  <si>
    <t>Anuradha Seshu</t>
  </si>
  <si>
    <t>MH-03-CP-5307</t>
  </si>
  <si>
    <t>MR2223-002731</t>
  </si>
  <si>
    <t>Prabhat DR/MUM/22-23/51054118</t>
  </si>
  <si>
    <t>Siddharth Jain</t>
  </si>
  <si>
    <t>Prabhat DR/MUM/22-23/51054159</t>
  </si>
  <si>
    <t>Mrs. Radhika Sundaram</t>
  </si>
  <si>
    <t>Prabhat DR/MUM/22-23/51054509</t>
  </si>
  <si>
    <t>Kunwar Singh</t>
  </si>
  <si>
    <t>Prabhat 	 DR/MUM/22-23/51054431</t>
  </si>
  <si>
    <t>Suman Paul</t>
  </si>
  <si>
    <t>Mahesh More DR/MUM/22-23/51053968</t>
  </si>
  <si>
    <t>Mr AJAY GUPTA</t>
  </si>
  <si>
    <t>Prabhat DR/MUM/22-23/51054322</t>
  </si>
  <si>
    <t>Mr. Dhruva Rathore</t>
  </si>
  <si>
    <t>Prabhat DR/MUM/22-23/51054680</t>
  </si>
  <si>
    <t>Mr.Prabhat DR/MUM/22-23/51054259</t>
  </si>
  <si>
    <t>GT backup cars</t>
  </si>
  <si>
    <t>Prabhat DR/MUM/22-23/51054889</t>
  </si>
  <si>
    <t>Natarajan Sivasamban</t>
  </si>
  <si>
    <t>Mr.Prabhat DR/MUM/22-23/51050115</t>
  </si>
  <si>
    <t>Anand Sridharan</t>
  </si>
  <si>
    <t>Mr.Prabhat DR/MUM/22-23/51055180</t>
  </si>
  <si>
    <t>Sanket Deodhar</t>
  </si>
  <si>
    <t>Prabhat DR/MUM/22-23/51054856</t>
  </si>
  <si>
    <t>Ravinder Amar</t>
  </si>
  <si>
    <t>Prabhat DR/MUM/22-23/51055390</t>
  </si>
  <si>
    <t>Ritesh Verma</t>
  </si>
  <si>
    <t>Mr.Prabhat DR/MUM/22-23/51051578</t>
  </si>
  <si>
    <t>Mr.Prabhat DR/MUM/22-23/51055569</t>
  </si>
  <si>
    <t>Mr.Prabhat DR/MUM/22-23/51055420</t>
  </si>
  <si>
    <t>Rahul Jain</t>
  </si>
  <si>
    <t>Mr.Prabhat DR/MUM/22-23/51054748</t>
  </si>
  <si>
    <t>Karan Dhall</t>
  </si>
  <si>
    <t>Mr.Prabhat DR/MUM/22-23/51055663</t>
  </si>
  <si>
    <t>Mr.Prabhat DR/MUM/22-23/51055624</t>
  </si>
  <si>
    <t>Anurag Chadha</t>
  </si>
  <si>
    <t>Mr.Prabhat DR/MUM/22-23/51055072</t>
  </si>
  <si>
    <t>Mr.Prabhat DR/MUM/22-23/51055900</t>
  </si>
  <si>
    <t>Abhay Mital</t>
  </si>
  <si>
    <t>Mr.Prabhat DR/MUM/22-23/51055796</t>
  </si>
  <si>
    <t>Ishita Kayastha(vip)</t>
  </si>
  <si>
    <t>Mr.Prabhat DR/MUM/22-23/51056384</t>
  </si>
  <si>
    <t>Delna Hataria</t>
  </si>
  <si>
    <t>MR2223-002754</t>
  </si>
  <si>
    <t>Mr.Prabhat DR/MUM/22-23/51056390</t>
  </si>
  <si>
    <t>Mr.Prabhat DR/MUM/22-23/51056132</t>
  </si>
  <si>
    <t>Mr.Prabhat DR/MUM/22-23/51056340</t>
  </si>
  <si>
    <t>Nishtha Walia</t>
  </si>
  <si>
    <t>Mr.Prabhat DR/MUM/22-23/51056275</t>
  </si>
  <si>
    <t>Anjali Bhola</t>
  </si>
  <si>
    <t>Tanha Mazharur rahman  DR/MUM/22-23/51056660</t>
  </si>
  <si>
    <t>Prabhat DR/MUM/22-23/51056904</t>
  </si>
  <si>
    <t>Jean Kilgour-Christie/ Himanshu Desai</t>
  </si>
  <si>
    <t>MH 02 CR 4701</t>
  </si>
  <si>
    <t>MR2223-002890</t>
  </si>
  <si>
    <t>Mr.Prabhat 51057079</t>
  </si>
  <si>
    <t>Mr. Ashish Damani</t>
  </si>
  <si>
    <t>MR2223-002855</t>
  </si>
  <si>
    <t>Mr.Prabhat 51057338</t>
  </si>
  <si>
    <t>Mr. Karan Dhall</t>
  </si>
  <si>
    <t>Mr.Prabhat DR/MUM/22-23/51057630</t>
  </si>
  <si>
    <t>Arun Kumar</t>
  </si>
  <si>
    <t>Tanha Mazharur Rahman 51057615</t>
  </si>
  <si>
    <t>Tanha Mazharur Rahman 51057647</t>
  </si>
  <si>
    <t>Sudeep Maheshwari</t>
  </si>
  <si>
    <t>Mr.Prabhat DR/MUM/22-23/51056908</t>
  </si>
  <si>
    <t>Alok Misra</t>
  </si>
  <si>
    <t>Tanha Mazharur Rahman 51056955</t>
  </si>
  <si>
    <t>Mr.Prabhat DR/MUM/22-23/51056442</t>
  </si>
  <si>
    <t>Mr Ranjan Bhattacharya</t>
  </si>
  <si>
    <t>MH01CR9960</t>
  </si>
  <si>
    <t>Mr.Prabhat DR/MUM/22-23/51057829</t>
  </si>
  <si>
    <t>MH01 CV 1728</t>
  </si>
  <si>
    <t>Mr.Prabhat DR/MUM/22-23/51058496</t>
  </si>
  <si>
    <t>Abhishek Malhotra VVIP</t>
  </si>
  <si>
    <t>Mr.Prabhat DR/MUM/22-23/51058443</t>
  </si>
  <si>
    <t>Mr.Prabhat DR/MUM/22-23/51058428</t>
  </si>
  <si>
    <t>Mr.Prabhat DR/MUM/22-23/51058453</t>
  </si>
  <si>
    <t>Mr.Prabhat DR/MUM/22-23/51058420</t>
  </si>
  <si>
    <t>Puneet Bhardwaj</t>
  </si>
  <si>
    <t>Mr.Prabhat DR/MUM/22-23/51058513</t>
  </si>
  <si>
    <t>Mr Ashish Sehgal</t>
  </si>
  <si>
    <t>Mr.Prabhat DR/MUM/22-23/51055962</t>
  </si>
  <si>
    <t>Mr.Prabhat DR/MUM/22-23/51058275</t>
  </si>
  <si>
    <t>Ms. Binet Veronique</t>
  </si>
  <si>
    <t>Mr.Prabhat DR/MUM/22-23/51054448</t>
  </si>
  <si>
    <t>Praniti patade</t>
  </si>
  <si>
    <t>MH-01-EE-8288</t>
  </si>
  <si>
    <t>Mr.Prabhat DR/MUM/22-23/51058788</t>
  </si>
  <si>
    <t>Arijit Bonnerjee</t>
  </si>
  <si>
    <t>Mr.Prabhat DR/MUM/22-23/51058767</t>
  </si>
  <si>
    <t>Mr.Prabhat DR/MUM/22-23/51058580</t>
  </si>
  <si>
    <t>Kumar Gaurav Gupta</t>
  </si>
  <si>
    <t>Mr.Prabhat DR/MUM/22-23/51058682</t>
  </si>
  <si>
    <t>Mr.Prabhat DR/MUM/22-23/51058673</t>
  </si>
  <si>
    <t>Mr.Prabhat DR/MUM/22-23/51057887</t>
  </si>
  <si>
    <t>Asha Krishnan</t>
  </si>
  <si>
    <t>Mr.Prabhat DR/MUM/22-23/51059334</t>
  </si>
  <si>
    <t>Mr Gaurav Sahgal</t>
  </si>
  <si>
    <t>Mr.Prabhat DR/MUM/22-23/51058938</t>
  </si>
  <si>
    <t>Sunita Mohanty</t>
  </si>
  <si>
    <t>Mr.Prabhat DR/MUM/22-23/51058564</t>
  </si>
  <si>
    <t>Mr GIRISH KAPUR</t>
  </si>
  <si>
    <t>10 Hrs 80 Klm</t>
  </si>
  <si>
    <t>Mr.Prabhat DR/MUM/22-23/51059336</t>
  </si>
  <si>
    <t>Mr.Prabhat DR/MUM/22-23/51058576</t>
  </si>
  <si>
    <t>Pundalik Kamath</t>
  </si>
  <si>
    <t>Mr.Prabhat DR/MUM/22-23/51059161</t>
  </si>
  <si>
    <t>Mr.Prabhat DR/MUM/22-23/51058579</t>
  </si>
  <si>
    <t>Ashvinder Kaushik</t>
  </si>
  <si>
    <t>Mr.Prabhat DR/MUM/22-23/51059228</t>
  </si>
  <si>
    <t>Mr VAIBHAV BHARGAVA</t>
  </si>
  <si>
    <t>Mr.Prabhat DR/MUM/22-23/51058949</t>
  </si>
  <si>
    <t>Mr.Prabhat DR/MUM/22-23/51059386</t>
  </si>
  <si>
    <t>Mr.Prabhat DR/MUM/22-23/51059449</t>
  </si>
  <si>
    <t>Dr. Pramod Dalvi</t>
  </si>
  <si>
    <t>Mr.Prabhat DR/MUM/22-23/51058690</t>
  </si>
  <si>
    <t>Mr. Taisuke Futamata,</t>
  </si>
  <si>
    <t>Mr.Prabhat DR/MUM/22-23/51059148</t>
  </si>
  <si>
    <t>Prasannaa Subramanian</t>
  </si>
  <si>
    <t>Mr.Prabhat DR/MUM/22-23/51059609</t>
  </si>
  <si>
    <t>James Thomas</t>
  </si>
  <si>
    <t>Mr.Prabhat DR/MUM/22-23/51059768</t>
  </si>
  <si>
    <t>Saurabh Chandre</t>
  </si>
  <si>
    <t>Mr.Prabhat DR/MUM/22-23/51058322</t>
  </si>
  <si>
    <t>Ankit Arora</t>
  </si>
  <si>
    <t>MR2223-002897</t>
  </si>
  <si>
    <t>Mr.Prabhat DR/MUM/22-23/51058483</t>
  </si>
  <si>
    <t>Mr.Prabhat DR/MUM/22-23/51058780</t>
  </si>
  <si>
    <t>Heet Shah</t>
  </si>
  <si>
    <t>Mr.Prabhat DR/MUM/22-23/51057840</t>
  </si>
  <si>
    <t>Mr. Ritwik Bhattacharjee</t>
  </si>
  <si>
    <t>Mr.Prabhat DR/MUM/22-23/51059411</t>
  </si>
  <si>
    <t>Mr Rajat Verma</t>
  </si>
  <si>
    <t>Mr.Prabhat DR/MUM/22-23/51059171</t>
  </si>
  <si>
    <t>Mr.Prabhat DR/MUM/22-23/51059926</t>
  </si>
  <si>
    <t>Nilesh Gupta VVIP</t>
  </si>
  <si>
    <t>Mr.Prabhat DR/MUM/22-23/51059902</t>
  </si>
  <si>
    <t>Kushagra Gupta</t>
  </si>
  <si>
    <t>Mr.Prabhat DR/MUM/22-23/51060498</t>
  </si>
  <si>
    <t>Mr.Prabhat DR/MUM/22-23/51060508</t>
  </si>
  <si>
    <t>Sudipto Paul</t>
  </si>
  <si>
    <t>Mr.Prabhat DR/MUM/22-23/51060135</t>
  </si>
  <si>
    <t>Sudeep Jit Singh</t>
  </si>
  <si>
    <t>Mr.Prabhat DR/MUM/22-23/51060513</t>
  </si>
  <si>
    <t>Siddhartha Gupta</t>
  </si>
  <si>
    <t>Mr.Prabhat DR/MUM/22-23/51060516</t>
  </si>
  <si>
    <t>Shwaitang Singh</t>
  </si>
  <si>
    <t>Mr.Prabhat DR/MUM/22-23/51060373</t>
  </si>
  <si>
    <t>GANESH SOUNDARARAJAN</t>
  </si>
  <si>
    <t>Mr.Prabhat DR/MUM/22-23/51060517</t>
  </si>
  <si>
    <t>Mr.Prabhat DR/MUM/22-23/51060375</t>
  </si>
  <si>
    <t>Mr.Prabhat DR/MUM/22-23/51060155</t>
  </si>
  <si>
    <t>Saurabh Trivedi</t>
  </si>
  <si>
    <t>Mr.Prabhat DR/MUM/22-23/51059818</t>
  </si>
  <si>
    <t>Venu Gopal Bang</t>
  </si>
  <si>
    <t>Mr.Prabhat DR/MUM/22-23/51060439</t>
  </si>
  <si>
    <t>Mr Sanjoy Pal</t>
  </si>
  <si>
    <t>Mr.Prabhat DR/MUM/22-23/51060448</t>
  </si>
  <si>
    <t>Mr.Prabhat DR/MUM/22-23/51060761</t>
  </si>
  <si>
    <t>Ruchi Joshi</t>
  </si>
  <si>
    <t>Mr.Prabhat DR/MUM/22-23/51060642</t>
  </si>
  <si>
    <t>Selman Fazil</t>
  </si>
  <si>
    <t>Mr.Prabhat DR/MUM/22-23/51059674</t>
  </si>
  <si>
    <t>Mr.Prabhat DR/MUM/22-23/51060023</t>
  </si>
  <si>
    <t>Mr.Prabhat DR/MUM/22-23/51060764</t>
  </si>
  <si>
    <t>Mr.Prabhat DR/MUM/22-23/51059987</t>
  </si>
  <si>
    <t>Dr Hemant Kudrimoti</t>
  </si>
  <si>
    <t>Mr.Prabhat DR/MUM/22-23/51060787</t>
  </si>
  <si>
    <t>Mr. Arun Unni</t>
  </si>
  <si>
    <t>Mr.Prabhat DR/MUM/22-23/51060853</t>
  </si>
  <si>
    <t>Mr.Prabhat DR/MUM/22-23/51059951</t>
  </si>
  <si>
    <t>Subir Mukherjee</t>
  </si>
  <si>
    <t>Ishfaque  DR/MUM/22-23/51060962</t>
  </si>
  <si>
    <t>Mohammad Asif</t>
  </si>
  <si>
    <t>300 Klm per day</t>
  </si>
  <si>
    <t>Mr.Prabhat DR/MUM/22-23/51061053</t>
  </si>
  <si>
    <t>Mr RAJIV BAKSHI</t>
  </si>
  <si>
    <t>Mr.Prabhat DR/MUM/22-23/51060651</t>
  </si>
  <si>
    <t>Raj Dugar</t>
  </si>
  <si>
    <t>Mr.Prabhat DR/MUM/22-23/51060034</t>
  </si>
  <si>
    <t>Samuel Hughes</t>
  </si>
  <si>
    <t>Mr.Prabhat DR/MUM/22-23/51059676</t>
  </si>
  <si>
    <t>Mr.Prabhat DR/MUM/22-23/51060072</t>
  </si>
  <si>
    <t>Mr.Prabhat DR/MUM/22-23/51061136</t>
  </si>
  <si>
    <t>Mr. Prithvi Chandarsekar</t>
  </si>
  <si>
    <t>Ishfaque  DR/MUM/22-23/51060655</t>
  </si>
  <si>
    <t>Mr. Uday Chitale</t>
  </si>
  <si>
    <t>Toyota Camry</t>
  </si>
  <si>
    <t>MH-02-EZ-9990</t>
  </si>
  <si>
    <t>Mr.Prabhat DR/MUM/22-23/51060055</t>
  </si>
  <si>
    <t>Mr.Prabhat DR/MUM/22-23/51061236</t>
  </si>
  <si>
    <t>Mr.Prabhat DR/MUM/22-23/51061075</t>
  </si>
  <si>
    <t>MR NIRZAR JAIN</t>
  </si>
  <si>
    <t>Mr.Prabhat DR/MUM/22-23/51060644</t>
  </si>
  <si>
    <t>Ishfaque  DR/MUM/22-23/51060657</t>
  </si>
  <si>
    <t>Mr.Prabhat DR/MUM/22-23/51061417</t>
  </si>
  <si>
    <t>EQ + GIR</t>
  </si>
  <si>
    <t>Ishfaque  DR/MUM/22-23/51060658</t>
  </si>
  <si>
    <t>Mr.Prabhat DR/MUM/22-23/51061956</t>
  </si>
  <si>
    <t>Mr.Prabhat DR/MUM/22-23/51058972</t>
  </si>
  <si>
    <t>RISHI  GUPTA</t>
  </si>
  <si>
    <t>MR2223-002928</t>
  </si>
  <si>
    <t>Mr.Prabhat DR/MUM/22-23/51062657</t>
  </si>
  <si>
    <t>Mr.Prabhat 51062500</t>
  </si>
  <si>
    <t>Mr. Sumit Chitkara</t>
  </si>
  <si>
    <t>Mr.Prabhat 51062107</t>
  </si>
  <si>
    <t>Ms. Nidhi Tiwari</t>
  </si>
  <si>
    <t>Mr.Prabhat 51062514</t>
  </si>
  <si>
    <t>Mr. Manish Prasad</t>
  </si>
  <si>
    <t>Mr.Prabhat 51062748</t>
  </si>
  <si>
    <t>Ms. Mahima Chugh</t>
  </si>
  <si>
    <t>Mr.Prabhat DR/MUM/22-23/51062028</t>
  </si>
  <si>
    <t>Mr.Prabhat DR/MUM/22-23/51062797</t>
  </si>
  <si>
    <t>Manish Prasad</t>
  </si>
  <si>
    <t>Mr.Prabhat DR/MUM/22-23/51063012</t>
  </si>
  <si>
    <t>Mr.Prabhat DR/MUM/22-23/51063076</t>
  </si>
  <si>
    <t>Sambhav Malhotra</t>
  </si>
  <si>
    <t>Mr.Prabhat DR/MUM/22-23/51062951</t>
  </si>
  <si>
    <t>Mr.Prabhat DR/MUM/22-23/51062495</t>
  </si>
  <si>
    <t>Mr.Prabhat DR/MUM/22-23/51063158</t>
  </si>
  <si>
    <t>Sumedha Varma</t>
  </si>
  <si>
    <t>Mr.Prabhat DR/MUM/22-23/51061807</t>
  </si>
  <si>
    <t>Kabir Shakir</t>
  </si>
  <si>
    <t>Mr.Prabhat DR/MUM/22-23/51063244</t>
  </si>
  <si>
    <t>Mr. Ramaswamy Seetharaman &amp; Mrs. Annapurani Seetharaman</t>
  </si>
  <si>
    <t>Mr.Prabhat DR/MUM/22-23/51063290</t>
  </si>
  <si>
    <t>Mr.Prabhat DR/MUM/22-23/51063247</t>
  </si>
  <si>
    <t>Mr.Prabhat DR/MUM/22-23/51062855</t>
  </si>
  <si>
    <t>Hemanth Nandigala</t>
  </si>
  <si>
    <t>Mr.Prabhat DR/MUM/22-23/51063276</t>
  </si>
  <si>
    <t>Mrs. Namita Mehta</t>
  </si>
  <si>
    <t>Mr.Prabhat DR/MUM/22-23/51063250</t>
  </si>
  <si>
    <t>Mr.Prabhat DR/MUM/22-23/51063118</t>
  </si>
  <si>
    <t>Sumit Mukhija</t>
  </si>
  <si>
    <t>Mr.Prabhat DR/MUM/22-23/51060707</t>
  </si>
  <si>
    <t>Mr. Hari Mundra (VVIP)</t>
  </si>
  <si>
    <t>MH-02-FG-7282</t>
  </si>
  <si>
    <t>MR2223-002950</t>
  </si>
  <si>
    <t>Total</t>
  </si>
  <si>
    <t>DR/MUM/22-23/51057079</t>
  </si>
  <si>
    <t>DR/MUM/22-23/51057338</t>
  </si>
  <si>
    <t>DR/MUM/22-23/51057630</t>
  </si>
  <si>
    <t>DR/MUM/22-23/51057615</t>
  </si>
  <si>
    <t>DR/MUM/22-23/51057647</t>
  </si>
  <si>
    <t>DR/MUM/22-23/51056908</t>
  </si>
  <si>
    <t>DR/MUM/22-23/51056955</t>
  </si>
  <si>
    <t>DR/MUM/22-23/51056442</t>
  </si>
  <si>
    <t>DR/MUM/22-23/51057829</t>
  </si>
  <si>
    <t>DR/MUM/22-23/51058496</t>
  </si>
  <si>
    <t>DR/MUM/22-23/51058443</t>
  </si>
  <si>
    <t>DR/MUM/22-23/51058428</t>
  </si>
  <si>
    <t>DR/MUM/22-23/51058453</t>
  </si>
  <si>
    <t>DR/MUM/22-23/51058420</t>
  </si>
  <si>
    <t>DR/MUM/22-23/51058513</t>
  </si>
  <si>
    <t>DR/MUM/22-23/51055962</t>
  </si>
  <si>
    <t>DR/MUM/22-23/51058275</t>
  </si>
  <si>
    <t>DR/MUM/22-23/51054448</t>
  </si>
  <si>
    <t>DR/MUM/22-23/51058788</t>
  </si>
  <si>
    <t>DR/MUM/22-23/51058767</t>
  </si>
  <si>
    <t>DR/MUM/22-23/51058580</t>
  </si>
  <si>
    <t>DR/MUM/22-23/51058682</t>
  </si>
  <si>
    <t>DR/MUM/22-23/51058673</t>
  </si>
  <si>
    <t>DR/MUM/22-23/51057887</t>
  </si>
  <si>
    <t>DR/MUM/22-23/51059334</t>
  </si>
  <si>
    <t>DR/MUM/22-23/51058938</t>
  </si>
  <si>
    <t>DR/MUM/22-23/51058564</t>
  </si>
  <si>
    <t>DR/MUM/22-23/51059336</t>
  </si>
  <si>
    <t>DR/MUM/22-23/51058576</t>
  </si>
  <si>
    <t>DR/MUM/22-23/51059161</t>
  </si>
  <si>
    <t>DR/MUM/22-23/51058579</t>
  </si>
  <si>
    <t>DR/MUM/22-23/51059228</t>
  </si>
  <si>
    <t>DR/MUM/22-23/51058949</t>
  </si>
  <si>
    <t>DR/MUM/22-23/51059386</t>
  </si>
  <si>
    <t>DR/MUM/22-23/51059449</t>
  </si>
  <si>
    <t>DR/MUM/22-23/51058690</t>
  </si>
  <si>
    <t>DR/MUM/22-23/51059148</t>
  </si>
  <si>
    <t>DR/MUM/22-23/51059609</t>
  </si>
  <si>
    <t>DR/MUM/22-23/51059768</t>
  </si>
  <si>
    <t>DR/MUM/22-23/51058322</t>
  </si>
  <si>
    <t>DR/MUM/22-23/51058483</t>
  </si>
  <si>
    <t>DR/MUM/22-23/51058780</t>
  </si>
  <si>
    <t>DR/MUM/22-23/51057840</t>
  </si>
  <si>
    <t>DR/MUM/22-23/51059411</t>
  </si>
  <si>
    <t>DR/MUM/22-23/51059540</t>
  </si>
  <si>
    <t>DR/MUM/22-23/51059926</t>
  </si>
  <si>
    <t>DR/MUM/22-23/51059902</t>
  </si>
  <si>
    <t>DR/MUM/22-23/51060498</t>
  </si>
  <si>
    <t>DR/MUM/22-23/51060508</t>
  </si>
  <si>
    <t>DR/MUM/22-23/51060135</t>
  </si>
  <si>
    <t>DR/MUM/22-23/51060513</t>
  </si>
  <si>
    <t>DR/MUM/22-23/51060516</t>
  </si>
  <si>
    <t>DR/MUM/22-23/51060373</t>
  </si>
  <si>
    <t>DR/MUM/22-23/51060517</t>
  </si>
  <si>
    <t>DR/MUM/22-23/51060375</t>
  </si>
  <si>
    <t>DR/MUM/22-23/51060155</t>
  </si>
  <si>
    <t>DR/MUM/22-23/51059818</t>
  </si>
  <si>
    <t>DR/MUM/22-23/51060439</t>
  </si>
  <si>
    <t>DR/MUM/22-23/51060448</t>
  </si>
  <si>
    <t>DR/MUM/22-23/51060761</t>
  </si>
  <si>
    <t>DR/MUM/22-23/51060642</t>
  </si>
  <si>
    <t>DR/MUM/22-23/51059674</t>
  </si>
  <si>
    <t>DR/MUM/22-23/51060023</t>
  </si>
  <si>
    <t>DR/MUM/22-23/51059987</t>
  </si>
  <si>
    <t>DR/MUM/22-23/51060787</t>
  </si>
  <si>
    <t>DR/MUM/22-23/51060853</t>
  </si>
  <si>
    <t>DR/MUM/22-23/51059951</t>
  </si>
  <si>
    <t>DR/MUM/22-23/51060962</t>
  </si>
  <si>
    <t>DR/MUM/22-23/51061053</t>
  </si>
  <si>
    <t>DR/MUM/22-23/51060651</t>
  </si>
  <si>
    <t>DR/MUM/22-23/51060034</t>
  </si>
  <si>
    <t>DR/MUM/22-23/51059676</t>
  </si>
  <si>
    <t>DR/MUM/22-23/51060072</t>
  </si>
  <si>
    <t>DR/MUM/22-23/51061136</t>
  </si>
  <si>
    <t>DR/MUM/22-23/51060655</t>
  </si>
  <si>
    <t>DR/MUM/22-23/51060055</t>
  </si>
  <si>
    <t>DR/MUM/22-23/51061236</t>
  </si>
  <si>
    <t>DR/MUM/22-23/51061075</t>
  </si>
  <si>
    <t>DR/MUM/22-23/51060644</t>
  </si>
  <si>
    <t>DR/MUM/22-23/51061519</t>
  </si>
  <si>
    <t>DR/MUM/22-23/51060657</t>
  </si>
  <si>
    <t>DR/MUM/22-23/51061417</t>
  </si>
  <si>
    <t>DR/MUM/22-23/51060658</t>
  </si>
  <si>
    <t>DR/MUM/22-23/51061861</t>
  </si>
  <si>
    <t>DR/MUM/22-23/51061956</t>
  </si>
  <si>
    <t>DR/MUM/22-23/51062121</t>
  </si>
  <si>
    <t>DR/MUM/22-23/51062657</t>
  </si>
  <si>
    <t>DR/MUM/22-23/51062500</t>
  </si>
  <si>
    <t>DR/MUM/22-23/51062107</t>
  </si>
  <si>
    <t>DR/MUM/22-23/51062514</t>
  </si>
  <si>
    <t>DR/MUM/22-23/51062748</t>
  </si>
  <si>
    <t>DR/MUM/22-23/51060955</t>
  </si>
  <si>
    <t>DR/MUM/22-23/51062797</t>
  </si>
  <si>
    <t>DR/MUM/22-23/51063012</t>
  </si>
  <si>
    <t>DR/MUM/22-23/51063076</t>
  </si>
  <si>
    <t>DR/MUM/22-23/51062951</t>
  </si>
  <si>
    <t>DR/MUM/22-23/51062495</t>
  </si>
  <si>
    <t>DR/MUM/22-23/51063158</t>
  </si>
  <si>
    <t>DR/MUM/22-23/51061807</t>
  </si>
  <si>
    <t>DR/MUM/22-23/51063244</t>
  </si>
  <si>
    <t>DR/MUM/22-23/51063290</t>
  </si>
  <si>
    <t>DR/MUM/22-23/51063247</t>
  </si>
  <si>
    <t>DR/MUM/22-23/51062855</t>
  </si>
  <si>
    <t>DR/MUM/22-23/51063276</t>
  </si>
  <si>
    <t>DR/MUM/22-23/51063250</t>
  </si>
  <si>
    <t>DR/MUM/22-23/51063118</t>
  </si>
  <si>
    <t>DR/MUM/22-23/51060707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</si>
</sst>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/>
    <xf numFmtId="0" fontId="0" fillId="0" borderId="10" xfId="0" applyBorder="1" applyAlignment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20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kas.Therade\Downloads\OutSourceBillingList%20(8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0">
          <cell r="B40" t="str">
            <v>DR/MUM/22-23/51057079</v>
          </cell>
          <cell r="C40" t="str">
            <v>CMUM23/051025517</v>
          </cell>
          <cell r="D40" t="str">
            <v>SPANDANA SPHOORTY FINANCIAL LIMITED</v>
          </cell>
          <cell r="E40" t="str">
            <v>MALVIN RENT 'A' CAR</v>
          </cell>
          <cell r="F40" t="str">
            <v>Ashish Damani</v>
          </cell>
          <cell r="G40" t="str">
            <v>G/G : 8/80</v>
          </cell>
          <cell r="H40" t="str">
            <v>3440</v>
          </cell>
          <cell r="I40" t="str">
            <v>85</v>
          </cell>
          <cell r="J40" t="str">
            <v>423</v>
          </cell>
          <cell r="K40" t="str">
            <v>3948</v>
          </cell>
          <cell r="L40" t="str">
            <v>MH01BT8154</v>
          </cell>
          <cell r="M40" t="str">
            <v>GULAB</v>
          </cell>
          <cell r="N40" t="str">
            <v>+918586807649</v>
          </cell>
          <cell r="O40">
            <v>3050</v>
          </cell>
        </row>
        <row r="41">
          <cell r="B41" t="str">
            <v>DR/MUM/22-23/51057338</v>
          </cell>
          <cell r="C41" t="str">
            <v>CMUM23/051025058</v>
          </cell>
          <cell r="D41" t="str">
            <v>A.T. KEARNEY CONSULTING (INDIA) PRIVATE LIMITED</v>
          </cell>
          <cell r="E41" t="str">
            <v>MALVIN RENT 'A' CAR</v>
          </cell>
          <cell r="F41" t="str">
            <v>Karan Dhall</v>
          </cell>
          <cell r="G41" t="str">
            <v>P/P : 8/80</v>
          </cell>
          <cell r="H41" t="str">
            <v>6685</v>
          </cell>
          <cell r="I41" t="str">
            <v>0</v>
          </cell>
          <cell r="J41" t="str">
            <v>802.2</v>
          </cell>
          <cell r="K41" t="str">
            <v>7487.2</v>
          </cell>
          <cell r="L41" t="str">
            <v>MH01CR7533</v>
          </cell>
          <cell r="M41" t="str">
            <v>RAJESH</v>
          </cell>
          <cell r="N41" t="str">
            <v>+918291119219</v>
          </cell>
          <cell r="O41">
            <v>4925</v>
          </cell>
        </row>
        <row r="42">
          <cell r="B42" t="str">
            <v>DR/MUM/22-23/51057630</v>
          </cell>
          <cell r="C42" t="str">
            <v>CMUM23/051024432</v>
          </cell>
          <cell r="D42" t="str">
            <v>MARRIOTT HOTELS INDIA PVT LTD</v>
          </cell>
          <cell r="E42" t="str">
            <v>MALVIN RENT 'A' CAR</v>
          </cell>
          <cell r="F42" t="str">
            <v>Arun Kumar</v>
          </cell>
          <cell r="G42" t="str">
            <v>G/G : 8/80</v>
          </cell>
          <cell r="H42" t="str">
            <v>3250</v>
          </cell>
          <cell r="I42" t="str">
            <v>0</v>
          </cell>
          <cell r="J42" t="str">
            <v>390</v>
          </cell>
          <cell r="K42" t="str">
            <v>3640</v>
          </cell>
          <cell r="L42" t="str">
            <v>MH04HY6575</v>
          </cell>
          <cell r="M42" t="str">
            <v>Devendra</v>
          </cell>
          <cell r="N42" t="str">
            <v>+916206148657</v>
          </cell>
          <cell r="O42">
            <v>1800</v>
          </cell>
        </row>
        <row r="43">
          <cell r="B43" t="str">
            <v>DR/MUM/22-23/51057615</v>
          </cell>
          <cell r="C43" t="str">
            <v>CMUM23/051025060</v>
          </cell>
          <cell r="D43" t="str">
            <v>A.T. KEARNEY CONSULTING (INDIA) PRIVATE LIMITED</v>
          </cell>
          <cell r="E43" t="str">
            <v>MALVIN RENT 'A' CAR</v>
          </cell>
          <cell r="F43" t="str">
            <v>Karan Dhall</v>
          </cell>
          <cell r="G43" t="str">
            <v>P/P : 8/80</v>
          </cell>
          <cell r="H43" t="str">
            <v>5735</v>
          </cell>
          <cell r="I43" t="str">
            <v>0</v>
          </cell>
          <cell r="J43" t="str">
            <v>688.2</v>
          </cell>
          <cell r="K43" t="str">
            <v>6423.2</v>
          </cell>
          <cell r="L43" t="str">
            <v>MH01BT8154</v>
          </cell>
          <cell r="M43" t="str">
            <v>GULAB</v>
          </cell>
          <cell r="N43" t="str">
            <v>+918586807649</v>
          </cell>
          <cell r="O43">
            <v>4425</v>
          </cell>
        </row>
        <row r="44">
          <cell r="B44" t="str">
            <v>DR/MUM/22-23/51057647</v>
          </cell>
          <cell r="C44" t="str">
            <v>CMUM23/051025061</v>
          </cell>
          <cell r="D44" t="str">
            <v>A.T. KEARNEY CONSULTING (INDIA) PRIVATE LIMITED</v>
          </cell>
          <cell r="E44" t="str">
            <v>MALVIN RENT 'A' CAR</v>
          </cell>
          <cell r="F44" t="str">
            <v>Sudeep Maheshwari</v>
          </cell>
          <cell r="G44" t="str">
            <v>P/P : 8/80</v>
          </cell>
          <cell r="H44" t="str">
            <v>5735</v>
          </cell>
          <cell r="I44" t="str">
            <v>0</v>
          </cell>
          <cell r="J44" t="str">
            <v>688.2</v>
          </cell>
          <cell r="K44" t="str">
            <v>6423.2</v>
          </cell>
          <cell r="L44" t="str">
            <v>MH01CR7533</v>
          </cell>
          <cell r="M44" t="str">
            <v>DEVENDRA KUMAR RAY</v>
          </cell>
          <cell r="N44" t="str">
            <v>+916206148657</v>
          </cell>
          <cell r="O44">
            <v>4300</v>
          </cell>
        </row>
        <row r="45">
          <cell r="B45" t="str">
            <v>DR/MUM/22-23/51056908</v>
          </cell>
          <cell r="C45" t="str">
            <v>CMUM23/051026033</v>
          </cell>
          <cell r="D45" t="str">
            <v>GENERAL ATLANTIC PRIVATE LIMITED</v>
          </cell>
          <cell r="E45" t="str">
            <v>MALVIN RENT 'A' CAR</v>
          </cell>
          <cell r="F45" t="str">
            <v>Alok Misra</v>
          </cell>
          <cell r="G45" t="str">
            <v>G/G : 8/80</v>
          </cell>
          <cell r="H45" t="str">
            <v>3600</v>
          </cell>
          <cell r="I45" t="str">
            <v>85</v>
          </cell>
          <cell r="J45" t="str">
            <v>442.2</v>
          </cell>
          <cell r="K45" t="str">
            <v>4127.2</v>
          </cell>
          <cell r="L45" t="str">
            <v>MH01CJ1201</v>
          </cell>
          <cell r="M45" t="str">
            <v>KAMLESH</v>
          </cell>
          <cell r="N45" t="str">
            <v>+918691967662</v>
          </cell>
          <cell r="O45">
            <v>2412.5</v>
          </cell>
        </row>
        <row r="46">
          <cell r="B46" t="str">
            <v>DR/MUM/22-23/51056955</v>
          </cell>
          <cell r="C46" t="str">
            <v>CMUM23/051025064</v>
          </cell>
          <cell r="D46" t="str">
            <v>A.T. KEARNEY CONSULTING (INDIA) PRIVATE LIMITED</v>
          </cell>
          <cell r="E46" t="str">
            <v>MALVIN RENT 'A' CAR</v>
          </cell>
          <cell r="F46" t="str">
            <v>Siddharth Jain</v>
          </cell>
          <cell r="G46" t="str">
            <v>P/P : 8/80</v>
          </cell>
          <cell r="H46" t="str">
            <v>5735</v>
          </cell>
          <cell r="I46" t="str">
            <v>425</v>
          </cell>
          <cell r="J46" t="str">
            <v>739.2</v>
          </cell>
          <cell r="K46" t="str">
            <v>6899.2</v>
          </cell>
          <cell r="L46" t="str">
            <v>MH01CV1592</v>
          </cell>
          <cell r="M46" t="str">
            <v>BHARAT</v>
          </cell>
          <cell r="N46" t="str">
            <v>+919892067174</v>
          </cell>
          <cell r="O46">
            <v>4907.5</v>
          </cell>
        </row>
        <row r="47">
          <cell r="B47" t="str">
            <v>DR/MUM/22-23/51056442</v>
          </cell>
          <cell r="C47" t="str">
            <v>CMUM23/051025154</v>
          </cell>
          <cell r="D47" t="str">
            <v>FCM TRAVEL SOLUTIONS (INDIA) PRIVATE LIMITED</v>
          </cell>
          <cell r="E47" t="str">
            <v>MALVIN RENT 'A' CAR</v>
          </cell>
          <cell r="F47" t="str">
            <v>Mr Ranjan Bhattacharya</v>
          </cell>
          <cell r="G47" t="str">
            <v>APT G/G : APT Transfer 3/60</v>
          </cell>
          <cell r="H47" t="str">
            <v>2200</v>
          </cell>
          <cell r="I47" t="str">
            <v>340</v>
          </cell>
          <cell r="J47" t="str">
            <v>304.8</v>
          </cell>
          <cell r="K47" t="str">
            <v>2844.8</v>
          </cell>
          <cell r="L47" t="str">
            <v>MH01CR9960</v>
          </cell>
          <cell r="M47" t="str">
            <v>IRFAN</v>
          </cell>
          <cell r="N47" t="str">
            <v>+918081570317</v>
          </cell>
          <cell r="O47">
            <v>1900</v>
          </cell>
        </row>
        <row r="48">
          <cell r="B48" t="str">
            <v>DR/MUM/22-23/51057829</v>
          </cell>
          <cell r="C48" t="str">
            <v>CIMH23/027000959</v>
          </cell>
          <cell r="D48" t="str">
            <v>GOLDMAN SACHS ( I ) SECU. P LTD</v>
          </cell>
          <cell r="E48" t="str">
            <v>MALVIN RENT 'A' CAR</v>
          </cell>
          <cell r="F48" t="str">
            <v>GT backup cars</v>
          </cell>
          <cell r="G48" t="str">
            <v>G/G : 4/40</v>
          </cell>
          <cell r="H48" t="str">
            <v>2000</v>
          </cell>
          <cell r="I48" t="str">
            <v>0</v>
          </cell>
          <cell r="J48" t="str">
            <v>240</v>
          </cell>
          <cell r="K48" t="str">
            <v>2240</v>
          </cell>
          <cell r="L48" t="str">
            <v>MH01CV1728</v>
          </cell>
          <cell r="M48" t="str">
            <v>KAMLESH</v>
          </cell>
          <cell r="N48" t="str">
            <v>+918691967662</v>
          </cell>
          <cell r="O48">
            <v>1800</v>
          </cell>
        </row>
        <row r="49">
          <cell r="B49" t="str">
            <v>DR/MUM/22-23/51058496</v>
          </cell>
          <cell r="C49" t="str">
            <v>CIMH23/027000994</v>
          </cell>
          <cell r="D49" t="str">
            <v>MCKINSEY &amp; COMPANY INDIA LLP</v>
          </cell>
          <cell r="E49" t="str">
            <v>MALVIN RENT 'A' CAR</v>
          </cell>
          <cell r="F49" t="str">
            <v>Abhishek Malhotra VVIP</v>
          </cell>
          <cell r="G49" t="str">
            <v>P/P : 2/20</v>
          </cell>
          <cell r="H49" t="str">
            <v>1592.4</v>
          </cell>
          <cell r="I49" t="str">
            <v>0</v>
          </cell>
          <cell r="J49" t="str">
            <v>191.08</v>
          </cell>
          <cell r="K49" t="str">
            <v>1783.48</v>
          </cell>
          <cell r="L49" t="str">
            <v>MH01CV1728</v>
          </cell>
          <cell r="M49" t="str">
            <v>RAJESH</v>
          </cell>
          <cell r="N49" t="str">
            <v>+918291119219</v>
          </cell>
          <cell r="O49">
            <v>1800</v>
          </cell>
        </row>
        <row r="50">
          <cell r="B50" t="str">
            <v>DR/MUM/22-23/51058443</v>
          </cell>
          <cell r="C50" t="str">
            <v>CIMH23/027001000</v>
          </cell>
          <cell r="D50" t="str">
            <v>MCKINSEY &amp; COMPANY INC</v>
          </cell>
          <cell r="E50" t="str">
            <v>MALVIN RENT 'A' CAR</v>
          </cell>
          <cell r="F50" t="str">
            <v>Milan Mitra</v>
          </cell>
          <cell r="G50" t="str">
            <v>P/P : 2/20</v>
          </cell>
          <cell r="H50" t="str">
            <v>1592.4</v>
          </cell>
          <cell r="I50" t="str">
            <v>0</v>
          </cell>
          <cell r="J50" t="str">
            <v>191.08</v>
          </cell>
          <cell r="K50" t="str">
            <v>1783.48</v>
          </cell>
          <cell r="L50" t="str">
            <v>MH04HY6575</v>
          </cell>
          <cell r="M50" t="str">
            <v>DEVENDRA KUMAR RAY</v>
          </cell>
          <cell r="N50" t="str">
            <v>+916206148657</v>
          </cell>
          <cell r="O50">
            <v>1800</v>
          </cell>
        </row>
        <row r="51">
          <cell r="B51" t="str">
            <v>DR/MUM/22-23/51058322</v>
          </cell>
          <cell r="C51" t="str">
            <v>CIMH23/027000995</v>
          </cell>
          <cell r="D51" t="str">
            <v>MCKINSEY &amp; COMPANY INDIA LLP</v>
          </cell>
          <cell r="E51" t="str">
            <v>MALVIN RENT 'A' CAR</v>
          </cell>
          <cell r="F51" t="str">
            <v>Ankit Arora</v>
          </cell>
          <cell r="G51" t="str">
            <v>P/P : 12/120</v>
          </cell>
          <cell r="H51" t="str">
            <v>3191.4</v>
          </cell>
          <cell r="I51" t="str">
            <v>85</v>
          </cell>
          <cell r="J51" t="str">
            <v>393.16</v>
          </cell>
          <cell r="K51" t="str">
            <v>3669.56</v>
          </cell>
          <cell r="L51" t="str">
            <v>MH04GD6574</v>
          </cell>
          <cell r="M51" t="str">
            <v>KUMAR</v>
          </cell>
          <cell r="N51" t="str">
            <v>+918356023609</v>
          </cell>
          <cell r="O51">
            <v>3275</v>
          </cell>
        </row>
        <row r="52">
          <cell r="B52" t="str">
            <v>DR/MUM/22-23/51058428</v>
          </cell>
          <cell r="C52" t="str">
            <v>CIMH23/027001033</v>
          </cell>
          <cell r="D52" t="str">
            <v>SAP INDIA PVT LTD -FIELDS SERVICES</v>
          </cell>
          <cell r="E52" t="str">
            <v>MALVIN RENT 'A' CAR</v>
          </cell>
          <cell r="F52" t="str">
            <v>Sanket  Deodhar</v>
          </cell>
          <cell r="G52" t="str">
            <v>P/P : 8/80</v>
          </cell>
          <cell r="H52" t="str">
            <v>4624</v>
          </cell>
          <cell r="I52" t="str">
            <v>0</v>
          </cell>
          <cell r="J52" t="str">
            <v>554.88</v>
          </cell>
          <cell r="K52" t="str">
            <v>5178.88</v>
          </cell>
          <cell r="L52" t="str">
            <v>MH01BT8154</v>
          </cell>
          <cell r="M52" t="str">
            <v>GULAB</v>
          </cell>
          <cell r="N52" t="str">
            <v>+918586807649</v>
          </cell>
          <cell r="O52">
            <v>3675</v>
          </cell>
        </row>
        <row r="53">
          <cell r="B53" t="str">
            <v>DR/MUM/22-23/51058453</v>
          </cell>
          <cell r="C53" t="str">
            <v>CIMH23/027000995</v>
          </cell>
          <cell r="D53" t="str">
            <v>MCKINSEY &amp; COMPANY INDIA LLP</v>
          </cell>
          <cell r="E53" t="str">
            <v>MALVIN RENT 'A' CAR</v>
          </cell>
          <cell r="F53" t="str">
            <v>Delna Hataria</v>
          </cell>
          <cell r="G53" t="str">
            <v>P/P : 2/20</v>
          </cell>
          <cell r="H53" t="str">
            <v>1997.7</v>
          </cell>
          <cell r="I53" t="str">
            <v>85</v>
          </cell>
          <cell r="J53" t="str">
            <v>249.92</v>
          </cell>
          <cell r="K53" t="str">
            <v>2332.62</v>
          </cell>
          <cell r="L53" t="str">
            <v>MH01CV1728</v>
          </cell>
          <cell r="M53" t="str">
            <v>RAJESH</v>
          </cell>
          <cell r="N53" t="str">
            <v>+918291119219</v>
          </cell>
          <cell r="O53">
            <v>2700</v>
          </cell>
        </row>
        <row r="54">
          <cell r="B54" t="str">
            <v>DR/MUM/22-23/51058420</v>
          </cell>
          <cell r="C54" t="str">
            <v>CMUM23/051026762</v>
          </cell>
          <cell r="D54" t="str">
            <v>PERNOD RICARD INDIA PVT LTD</v>
          </cell>
          <cell r="E54" t="str">
            <v>MALVIN RENT 'A' CAR</v>
          </cell>
          <cell r="F54" t="str">
            <v>Puneet Bhardwaj</v>
          </cell>
          <cell r="G54" t="str">
            <v>G/G : 8/80</v>
          </cell>
          <cell r="H54" t="str">
            <v>3902</v>
          </cell>
          <cell r="I54" t="str">
            <v>0</v>
          </cell>
          <cell r="J54" t="str">
            <v>468.24</v>
          </cell>
          <cell r="K54" t="str">
            <v>4370.24</v>
          </cell>
          <cell r="L54" t="str">
            <v>MH01CR9960</v>
          </cell>
          <cell r="M54" t="str">
            <v>IRFAN</v>
          </cell>
          <cell r="N54" t="str">
            <v>+918081570317</v>
          </cell>
          <cell r="O54">
            <v>3358</v>
          </cell>
        </row>
        <row r="55">
          <cell r="B55" t="str">
            <v>DR/MUM/22-23/51058513</v>
          </cell>
          <cell r="C55" t="str">
            <v>CMUM23/051024727</v>
          </cell>
          <cell r="D55" t="str">
            <v>ZEE ENTERTAINMENT ENTERPRISES LIMITED</v>
          </cell>
          <cell r="E55" t="str">
            <v>MALVIN RENT 'A' CAR</v>
          </cell>
          <cell r="F55" t="str">
            <v>Mr Ashish Sehgal</v>
          </cell>
          <cell r="G55" t="str">
            <v>G/G : 12/120</v>
          </cell>
          <cell r="H55" t="str">
            <v>5390</v>
          </cell>
          <cell r="I55" t="str">
            <v>0</v>
          </cell>
          <cell r="J55" t="str">
            <v>646.8</v>
          </cell>
          <cell r="K55" t="str">
            <v>6036.8</v>
          </cell>
          <cell r="L55" t="str">
            <v>MH04HY6575</v>
          </cell>
          <cell r="M55" t="str">
            <v>DEVENDRA KUMAR RAY</v>
          </cell>
          <cell r="N55" t="str">
            <v>+916206148657</v>
          </cell>
          <cell r="O55">
            <v>4000</v>
          </cell>
        </row>
        <row r="56">
          <cell r="B56" t="str">
            <v>DR/MUM/22-23/51058483</v>
          </cell>
          <cell r="C56" t="str">
            <v>CMUM23/051026118</v>
          </cell>
          <cell r="D56" t="str">
            <v>A.T. KEARNEY CONSULTING (INDIA) PRIVATE LIMITED</v>
          </cell>
          <cell r="E56" t="str">
            <v>MALVIN RENT 'A' CAR</v>
          </cell>
          <cell r="F56" t="str">
            <v>Sudeep Maheshwari</v>
          </cell>
          <cell r="G56" t="str">
            <v>P/P : 8/80</v>
          </cell>
          <cell r="H56" t="str">
            <v>6085</v>
          </cell>
          <cell r="I56" t="str">
            <v>128</v>
          </cell>
          <cell r="J56" t="str">
            <v>745.56</v>
          </cell>
          <cell r="K56" t="str">
            <v>6958.56</v>
          </cell>
          <cell r="L56" t="str">
            <v>MH01CV1592</v>
          </cell>
          <cell r="M56" t="str">
            <v>SHYAM</v>
          </cell>
          <cell r="N56" t="str">
            <v>+919484875000</v>
          </cell>
          <cell r="O56">
            <v>4675</v>
          </cell>
        </row>
        <row r="57">
          <cell r="B57" t="str">
            <v>DR/MUM/22-23/51055962</v>
          </cell>
          <cell r="C57" t="str">
            <v>CMUM23/051025640</v>
          </cell>
          <cell r="D57" t="str">
            <v>NALANDA CAPITAL  ADVISORS PVT LTD</v>
          </cell>
          <cell r="E57" t="str">
            <v>MALVIN RENT 'A' CAR</v>
          </cell>
          <cell r="F57" t="str">
            <v>Anand Sridharan</v>
          </cell>
          <cell r="G57" t="str">
            <v>G/G : 8/80</v>
          </cell>
          <cell r="H57" t="str">
            <v>3200</v>
          </cell>
          <cell r="I57" t="str">
            <v>150</v>
          </cell>
          <cell r="J57" t="str">
            <v>402</v>
          </cell>
          <cell r="K57" t="str">
            <v>3752</v>
          </cell>
          <cell r="L57" t="str">
            <v>MH01CR7533</v>
          </cell>
          <cell r="M57" t="str">
            <v>VINAY</v>
          </cell>
          <cell r="N57" t="str">
            <v>+919930116672</v>
          </cell>
          <cell r="O57">
            <v>2800</v>
          </cell>
        </row>
        <row r="58">
          <cell r="B58" t="str">
            <v>DR/MUM/22-23/51058275</v>
          </cell>
          <cell r="C58" t="str">
            <v>CMUM23/051024429</v>
          </cell>
          <cell r="D58" t="str">
            <v>PRIMETALS TECHNOLOGIES INDIA PRIVATE LIMITED</v>
          </cell>
          <cell r="E58" t="str">
            <v>MALVIN RENT 'A' CAR</v>
          </cell>
          <cell r="F58" t="str">
            <v>Ms. Binet Veronique</v>
          </cell>
          <cell r="G58" t="str">
            <v>G/G : 8/80</v>
          </cell>
          <cell r="H58" t="str">
            <v>3530</v>
          </cell>
          <cell r="I58" t="str">
            <v>80</v>
          </cell>
          <cell r="J58" t="str">
            <v>433.2</v>
          </cell>
          <cell r="K58" t="str">
            <v>4043.2</v>
          </cell>
          <cell r="L58" t="str">
            <v>MH01CV1728</v>
          </cell>
          <cell r="M58" t="str">
            <v>Joseph</v>
          </cell>
          <cell r="N58" t="str">
            <v>+919321839788</v>
          </cell>
          <cell r="O58">
            <v>3020</v>
          </cell>
        </row>
        <row r="59">
          <cell r="B59" t="str">
            <v>DR/MUM/22-23/51054448</v>
          </cell>
          <cell r="C59" t="str">
            <v>CMUM23/051024430</v>
          </cell>
          <cell r="D59" t="str">
            <v>MAERSK LINE INDIA PVT LTD</v>
          </cell>
          <cell r="E59" t="str">
            <v>MALVIN RENT 'A' CAR</v>
          </cell>
          <cell r="F59" t="str">
            <v>Praniti patade</v>
          </cell>
          <cell r="G59" t="str">
            <v>APT G/G : APT Transfer 3/60</v>
          </cell>
          <cell r="H59" t="str">
            <v>2000</v>
          </cell>
          <cell r="I59" t="str">
            <v>0</v>
          </cell>
          <cell r="J59" t="str">
            <v>240</v>
          </cell>
          <cell r="K59" t="str">
            <v>2240</v>
          </cell>
          <cell r="L59" t="str">
            <v>MH01EE8828</v>
          </cell>
          <cell r="M59" t="str">
            <v>Rajesh</v>
          </cell>
          <cell r="N59" t="str">
            <v>+918291119219</v>
          </cell>
          <cell r="O59">
            <v>1800</v>
          </cell>
        </row>
        <row r="60">
          <cell r="B60" t="str">
            <v>DR/MUM/22-23/51058780</v>
          </cell>
          <cell r="C60" t="str">
            <v>CIMH23/027000995</v>
          </cell>
          <cell r="D60" t="str">
            <v>MCKINSEY &amp; COMPANY INDIA LLP</v>
          </cell>
          <cell r="E60" t="str">
            <v>MALVIN RENT 'A' CAR</v>
          </cell>
          <cell r="F60" t="str">
            <v>Heet Shah</v>
          </cell>
          <cell r="G60" t="str">
            <v>P/P : 12/120</v>
          </cell>
          <cell r="H60" t="str">
            <v>4339.4</v>
          </cell>
          <cell r="I60" t="str">
            <v>127</v>
          </cell>
          <cell r="J60" t="str">
            <v>535.96</v>
          </cell>
          <cell r="K60" t="str">
            <v>5002.36</v>
          </cell>
          <cell r="L60" t="str">
            <v>MH04GD6574</v>
          </cell>
          <cell r="M60" t="str">
            <v>Kumar 8356023609</v>
          </cell>
          <cell r="N60" t="str">
            <v>+919773862623</v>
          </cell>
          <cell r="O60">
            <v>3425</v>
          </cell>
        </row>
        <row r="61">
          <cell r="B61" t="str">
            <v>DR/MUM/22-23/51058788</v>
          </cell>
          <cell r="C61" t="str">
            <v>CIMH23/027001023</v>
          </cell>
          <cell r="D61" t="str">
            <v>TATA COMMUNICATIONS LIMITED</v>
          </cell>
          <cell r="E61" t="str">
            <v>MALVIN RENT 'A' CAR</v>
          </cell>
          <cell r="F61" t="str">
            <v>Arijit Bonnerjee</v>
          </cell>
          <cell r="G61" t="str">
            <v>G/G : 8/80</v>
          </cell>
          <cell r="H61" t="str">
            <v>5697</v>
          </cell>
          <cell r="I61" t="str">
            <v>0</v>
          </cell>
          <cell r="J61" t="str">
            <v>683.64</v>
          </cell>
          <cell r="K61" t="str">
            <v>6380.64</v>
          </cell>
          <cell r="L61" t="str">
            <v>MH01CR9960</v>
          </cell>
          <cell r="M61" t="str">
            <v>Irfan</v>
          </cell>
          <cell r="N61" t="str">
            <v>+918081570317</v>
          </cell>
          <cell r="O61">
            <v>4927</v>
          </cell>
        </row>
        <row r="62">
          <cell r="B62" t="str">
            <v>DR/MUM/22-23/51058767</v>
          </cell>
          <cell r="C62" t="str">
            <v>CIMH23/027001033</v>
          </cell>
          <cell r="D62" t="str">
            <v>SAP INDIA PVT LTD -FIELDS SERVICES</v>
          </cell>
          <cell r="E62" t="str">
            <v>MALVIN RENT 'A' CAR</v>
          </cell>
          <cell r="F62" t="str">
            <v>Tarun Papan</v>
          </cell>
          <cell r="G62" t="str">
            <v>P/P : 12/100</v>
          </cell>
          <cell r="H62" t="str">
            <v>7648</v>
          </cell>
          <cell r="I62" t="str">
            <v>128</v>
          </cell>
          <cell r="J62" t="str">
            <v>933.12</v>
          </cell>
          <cell r="K62" t="str">
            <v>8709.12</v>
          </cell>
          <cell r="L62" t="str">
            <v>MH01CV1592</v>
          </cell>
          <cell r="M62" t="str">
            <v>Mr. Joseph</v>
          </cell>
          <cell r="N62" t="str">
            <v>+919321839788</v>
          </cell>
          <cell r="O62">
            <v>6144.5</v>
          </cell>
        </row>
        <row r="63">
          <cell r="B63" t="str">
            <v>DR/MUM/22-23/51058580</v>
          </cell>
          <cell r="C63" t="str">
            <v>CMUM23/051026053</v>
          </cell>
          <cell r="D63" t="str">
            <v>CONCUR TECHNOLOGIES INDIA PRIVATE LIMITED</v>
          </cell>
          <cell r="E63" t="str">
            <v>MALVIN RENT 'A' CAR</v>
          </cell>
          <cell r="F63" t="str">
            <v>Kumar Gaurav Gupta</v>
          </cell>
          <cell r="G63" t="str">
            <v>P/P : 8/80</v>
          </cell>
          <cell r="H63" t="str">
            <v>4624</v>
          </cell>
          <cell r="I63" t="str">
            <v>80</v>
          </cell>
          <cell r="J63" t="str">
            <v>564.48</v>
          </cell>
          <cell r="K63" t="str">
            <v>5268.48</v>
          </cell>
          <cell r="L63" t="str">
            <v>MH01BT8154</v>
          </cell>
          <cell r="M63" t="str">
            <v>Gulab</v>
          </cell>
          <cell r="N63" t="str">
            <v>+918586807649</v>
          </cell>
          <cell r="O63">
            <v>3453</v>
          </cell>
        </row>
        <row r="64">
          <cell r="B64" t="str">
            <v>DR/MUM/22-23/51058682</v>
          </cell>
          <cell r="C64" t="str">
            <v>CMUM23/051025259</v>
          </cell>
          <cell r="D64" t="str">
            <v>A.T. KEARNEY CONSULTING (INDIA) PRIVATE LIMITED</v>
          </cell>
          <cell r="E64" t="str">
            <v>MALVIN RENT 'A' CAR</v>
          </cell>
          <cell r="F64" t="str">
            <v>Siddharth Jain</v>
          </cell>
          <cell r="G64" t="str">
            <v>P/P : 4/40</v>
          </cell>
          <cell r="H64" t="str">
            <v>2695</v>
          </cell>
          <cell r="I64" t="str">
            <v>0</v>
          </cell>
          <cell r="J64" t="str">
            <v>323.4</v>
          </cell>
          <cell r="K64" t="str">
            <v>3018.4</v>
          </cell>
          <cell r="L64" t="str">
            <v>MH01CR7533</v>
          </cell>
          <cell r="M64" t="str">
            <v>Ajay</v>
          </cell>
          <cell r="N64" t="str">
            <v>+919372525572</v>
          </cell>
          <cell r="O64">
            <v>2800</v>
          </cell>
        </row>
        <row r="65">
          <cell r="B65" t="str">
            <v>DR/MUM/22-23/51058673</v>
          </cell>
          <cell r="C65" t="str">
            <v>CMUM23/051024732</v>
          </cell>
          <cell r="D65" t="str">
            <v>ZEE ENTERTAINMENT ENTERPRISES LIMITED</v>
          </cell>
          <cell r="E65" t="str">
            <v>MALVIN RENT 'A' CAR</v>
          </cell>
          <cell r="F65" t="str">
            <v>Mr Ashish Sehgal</v>
          </cell>
          <cell r="G65" t="str">
            <v>G/G : 12/120</v>
          </cell>
          <cell r="H65" t="str">
            <v>5890</v>
          </cell>
          <cell r="I65" t="str">
            <v>0</v>
          </cell>
          <cell r="J65" t="str">
            <v>706.8</v>
          </cell>
          <cell r="K65" t="str">
            <v>6596.8</v>
          </cell>
          <cell r="L65" t="str">
            <v>MH04HY6575</v>
          </cell>
          <cell r="M65" t="str">
            <v>DEVENDRA KUMAR RAY</v>
          </cell>
          <cell r="N65" t="str">
            <v>+916206148657</v>
          </cell>
          <cell r="O65">
            <v>4300</v>
          </cell>
        </row>
        <row r="66">
          <cell r="B66" t="str">
            <v>DR/MUM/22-23/51057887</v>
          </cell>
          <cell r="C66" t="str">
            <v>CMUM23/051026999</v>
          </cell>
          <cell r="D66" t="str">
            <v>GENERAL ATLANTIC PRIVATE LIMITED</v>
          </cell>
          <cell r="E66" t="str">
            <v>MALVIN RENT 'A' CAR</v>
          </cell>
          <cell r="F66" t="str">
            <v>Asha Krishnan</v>
          </cell>
          <cell r="G66" t="str">
            <v>APT G/G : APT Transfer 3/60</v>
          </cell>
          <cell r="H66" t="str">
            <v>2000</v>
          </cell>
          <cell r="I66" t="str">
            <v>340</v>
          </cell>
          <cell r="J66" t="str">
            <v>280.8</v>
          </cell>
          <cell r="K66" t="str">
            <v>2620.8</v>
          </cell>
          <cell r="L66" t="str">
            <v>MH01EE8288</v>
          </cell>
          <cell r="M66" t="str">
            <v>Rajesh</v>
          </cell>
          <cell r="N66" t="str">
            <v>+918291119219</v>
          </cell>
          <cell r="O66">
            <v>1820</v>
          </cell>
        </row>
        <row r="67">
          <cell r="B67" t="str">
            <v>DR/MUM/22-23/51059334</v>
          </cell>
          <cell r="C67" t="str">
            <v>CMUM23/051025213</v>
          </cell>
          <cell r="D67" t="str">
            <v>FCM TRAVEL SOLUTIONS (INDIA) PRIVATE LIMITED</v>
          </cell>
          <cell r="E67" t="str">
            <v>MALVIN RENT 'A' CAR</v>
          </cell>
          <cell r="F67" t="str">
            <v>Mr Gaurav Sahgal</v>
          </cell>
          <cell r="G67" t="str">
            <v>G/G : 8/80</v>
          </cell>
          <cell r="H67" t="str">
            <v>3200</v>
          </cell>
          <cell r="I67" t="str">
            <v>0</v>
          </cell>
          <cell r="J67" t="str">
            <v>384</v>
          </cell>
          <cell r="K67" t="str">
            <v>3584</v>
          </cell>
          <cell r="L67" t="str">
            <v>MH04HY6575</v>
          </cell>
          <cell r="M67" t="str">
            <v>DEVENDRA KUMAR RAY</v>
          </cell>
          <cell r="N67" t="str">
            <v>+916206148657</v>
          </cell>
          <cell r="O67">
            <v>2700</v>
          </cell>
        </row>
        <row r="68">
          <cell r="B68" t="str">
            <v>DR/MUM/22-23/51058938</v>
          </cell>
          <cell r="C68" t="str">
            <v>CIMH23/027001033</v>
          </cell>
          <cell r="D68" t="str">
            <v>SAP INDIA PVT LTD -FIELDS SERVICES</v>
          </cell>
          <cell r="E68" t="str">
            <v>MALVIN RENT 'A' CAR</v>
          </cell>
          <cell r="F68" t="str">
            <v>Sunita Mohanty</v>
          </cell>
          <cell r="G68" t="str">
            <v>P/P : 4/40</v>
          </cell>
          <cell r="H68" t="str">
            <v>3301</v>
          </cell>
          <cell r="I68" t="str">
            <v>0</v>
          </cell>
          <cell r="J68" t="str">
            <v>396.12</v>
          </cell>
          <cell r="K68" t="str">
            <v>3697.12</v>
          </cell>
          <cell r="L68" t="str">
            <v>MH01CV1592</v>
          </cell>
          <cell r="M68" t="str">
            <v>Shyam</v>
          </cell>
          <cell r="N68" t="str">
            <v>+919484875000</v>
          </cell>
          <cell r="O68">
            <v>2800</v>
          </cell>
        </row>
        <row r="69">
          <cell r="B69" t="str">
            <v>DR/MUM/22-23/51058564</v>
          </cell>
          <cell r="C69" t="str">
            <v>CIMH23/027000947</v>
          </cell>
          <cell r="D69" t="str">
            <v>ICICI BANK LIMITED</v>
          </cell>
          <cell r="E69" t="str">
            <v>MALVIN RENT 'A' CAR</v>
          </cell>
          <cell r="F69" t="str">
            <v>Mr GIRISH KAPUR</v>
          </cell>
          <cell r="G69" t="str">
            <v>G/G : 4/40</v>
          </cell>
          <cell r="H69" t="str">
            <v>2000</v>
          </cell>
          <cell r="I69" t="str">
            <v>0</v>
          </cell>
          <cell r="J69" t="str">
            <v>240</v>
          </cell>
          <cell r="K69" t="str">
            <v>2240</v>
          </cell>
          <cell r="L69" t="str">
            <v>MH01CR7533</v>
          </cell>
          <cell r="M69" t="str">
            <v>Ajay</v>
          </cell>
          <cell r="N69" t="str">
            <v>+919372525572</v>
          </cell>
          <cell r="O69">
            <v>1800</v>
          </cell>
        </row>
        <row r="70">
          <cell r="B70" t="str">
            <v>DR/MUM/22-23/51059336</v>
          </cell>
          <cell r="C70" t="str">
            <v>CIMH23/027001033</v>
          </cell>
          <cell r="D70" t="str">
            <v>SAP INDIA PVT LTD -FIELDS SERVICES</v>
          </cell>
          <cell r="E70" t="str">
            <v>MALVIN RENT 'A' CAR</v>
          </cell>
          <cell r="F70" t="str">
            <v>Vikas  Sharma</v>
          </cell>
          <cell r="G70" t="str">
            <v>P/P : 4/40</v>
          </cell>
          <cell r="H70" t="str">
            <v>2751</v>
          </cell>
          <cell r="I70" t="str">
            <v>340</v>
          </cell>
          <cell r="J70" t="str">
            <v>370.92</v>
          </cell>
          <cell r="K70" t="str">
            <v>3461.92</v>
          </cell>
          <cell r="L70" t="str">
            <v>MH01BT8154</v>
          </cell>
          <cell r="M70" t="str">
            <v>Gulab</v>
          </cell>
          <cell r="N70" t="str">
            <v>+918586807649</v>
          </cell>
          <cell r="O70">
            <v>2800</v>
          </cell>
        </row>
        <row r="71">
          <cell r="B71" t="str">
            <v>DR/MUM/22-23/51058576</v>
          </cell>
          <cell r="C71" t="str">
            <v>CMUM23/051026998</v>
          </cell>
          <cell r="D71" t="str">
            <v>THE BOSTON CONSULTING GROUP (INDIA) PRIVATE LTD</v>
          </cell>
          <cell r="E71" t="str">
            <v>MALVIN RENT 'A' CAR</v>
          </cell>
          <cell r="F71" t="str">
            <v>Pundalik Kamath</v>
          </cell>
          <cell r="G71" t="str">
            <v>P/P : 4/40</v>
          </cell>
          <cell r="H71" t="str">
            <v>2651.2</v>
          </cell>
          <cell r="I71" t="str">
            <v>340</v>
          </cell>
          <cell r="J71" t="str">
            <v>358.94</v>
          </cell>
          <cell r="K71" t="str">
            <v>3350.14</v>
          </cell>
          <cell r="L71" t="str">
            <v>MH04HY5367</v>
          </cell>
          <cell r="M71" t="str">
            <v>DEVENDRA KUMAR RAY</v>
          </cell>
          <cell r="N71" t="str">
            <v>+916206148657</v>
          </cell>
          <cell r="O71">
            <v>1900</v>
          </cell>
        </row>
        <row r="72">
          <cell r="B72" t="str">
            <v>DR/MUM/22-23/51059161</v>
          </cell>
          <cell r="C72" t="str">
            <v>CIMH23/027000959</v>
          </cell>
          <cell r="D72" t="str">
            <v>GOLDMAN SACHS ( I ) SECU. P LTD</v>
          </cell>
          <cell r="E72" t="str">
            <v>MALVIN RENT 'A' CAR</v>
          </cell>
          <cell r="F72" t="str">
            <v>GT Backup Cars</v>
          </cell>
          <cell r="G72" t="str">
            <v>G/G : 8/80</v>
          </cell>
          <cell r="H72" t="str">
            <v>3650</v>
          </cell>
          <cell r="I72" t="str">
            <v>170</v>
          </cell>
          <cell r="J72" t="str">
            <v>458.4</v>
          </cell>
          <cell r="K72" t="str">
            <v>4278.4</v>
          </cell>
          <cell r="L72" t="str">
            <v>MH01CV1728</v>
          </cell>
          <cell r="M72" t="str">
            <v>Madan</v>
          </cell>
          <cell r="N72" t="str">
            <v>+919820544385</v>
          </cell>
          <cell r="O72">
            <v>3400</v>
          </cell>
        </row>
        <row r="73">
          <cell r="B73" t="str">
            <v>DR/MUM/22-23/51058579</v>
          </cell>
          <cell r="C73" t="str">
            <v>CMUM23/051024431</v>
          </cell>
          <cell r="D73" t="str">
            <v>AGM INDIA ADVISORS PRIVATE LIMITED</v>
          </cell>
          <cell r="E73" t="str">
            <v>MALVIN RENT 'A' CAR</v>
          </cell>
          <cell r="F73" t="str">
            <v>Ashvinder Kaushik</v>
          </cell>
          <cell r="G73" t="str">
            <v>APT G/G : APT Transfer 3/60</v>
          </cell>
          <cell r="H73" t="str">
            <v>2600</v>
          </cell>
          <cell r="I73" t="str">
            <v>330</v>
          </cell>
          <cell r="J73" t="str">
            <v>351.6</v>
          </cell>
          <cell r="K73" t="str">
            <v>3281.6</v>
          </cell>
          <cell r="L73" t="str">
            <v>MH01CR7533</v>
          </cell>
          <cell r="M73" t="str">
            <v>Ajay</v>
          </cell>
          <cell r="N73" t="str">
            <v>+919372525572</v>
          </cell>
          <cell r="O73">
            <v>2681</v>
          </cell>
        </row>
        <row r="74">
          <cell r="B74" t="str">
            <v>DR/MUM/22-23/51057840</v>
          </cell>
          <cell r="C74" t="str">
            <v>CIMH23/027000964</v>
          </cell>
          <cell r="D74" t="str">
            <v>EMBASSY OFFICE PARKS MGMT SERVICES PVT LTD</v>
          </cell>
          <cell r="E74" t="str">
            <v>MALVIN RENT 'A' CAR</v>
          </cell>
          <cell r="F74" t="str">
            <v>Mr. Ritwik Bhattacharjee</v>
          </cell>
          <cell r="G74" t="str">
            <v>G/G : 8/80</v>
          </cell>
          <cell r="H74" t="str">
            <v>4100</v>
          </cell>
          <cell r="I74" t="str">
            <v>120</v>
          </cell>
          <cell r="J74" t="str">
            <v>506.4</v>
          </cell>
          <cell r="K74" t="str">
            <v>4726.4</v>
          </cell>
          <cell r="L74" t="str">
            <v>MH01EE8288</v>
          </cell>
          <cell r="M74" t="str">
            <v>Rajesh</v>
          </cell>
          <cell r="N74" t="str">
            <v>+918291119219</v>
          </cell>
          <cell r="O74">
            <v>3300</v>
          </cell>
        </row>
        <row r="75">
          <cell r="B75" t="str">
            <v>DR/MUM/22-23/51059228</v>
          </cell>
          <cell r="C75" t="str">
            <v>CIMH23/027000947</v>
          </cell>
          <cell r="D75" t="str">
            <v>ICICI BANK LIMITED</v>
          </cell>
          <cell r="E75" t="str">
            <v>MALVIN RENT 'A' CAR</v>
          </cell>
          <cell r="F75" t="str">
            <v>Mr VAIBHAV BHARGAVA</v>
          </cell>
          <cell r="G75" t="str">
            <v>G/G : 8/80</v>
          </cell>
          <cell r="H75" t="str">
            <v>3350</v>
          </cell>
          <cell r="I75" t="str">
            <v>0</v>
          </cell>
          <cell r="J75" t="str">
            <v>402</v>
          </cell>
          <cell r="K75" t="str">
            <v>3752</v>
          </cell>
          <cell r="L75" t="str">
            <v>MH01CV8288</v>
          </cell>
          <cell r="M75" t="str">
            <v>DEVENDRA KUMAR RAY</v>
          </cell>
          <cell r="N75" t="str">
            <v>+916206148657</v>
          </cell>
          <cell r="O75">
            <v>2460</v>
          </cell>
        </row>
        <row r="76">
          <cell r="B76" t="str">
            <v>DR/MUM/22-23/51058949</v>
          </cell>
          <cell r="C76" t="str">
            <v>CIMH23/027001033</v>
          </cell>
          <cell r="D76" t="str">
            <v>SAP INDIA PVT LTD -FIELDS SERVICES</v>
          </cell>
          <cell r="E76" t="str">
            <v>MALVIN RENT 'A' CAR</v>
          </cell>
          <cell r="F76" t="str">
            <v>Sunita Mohanty</v>
          </cell>
          <cell r="G76" t="str">
            <v>P/P : 4/40</v>
          </cell>
          <cell r="H76" t="str">
            <v>2751</v>
          </cell>
          <cell r="I76" t="str">
            <v>30</v>
          </cell>
          <cell r="J76" t="str">
            <v>333.72</v>
          </cell>
          <cell r="K76" t="str">
            <v>3114.72</v>
          </cell>
          <cell r="L76" t="str">
            <v>MH01CR9960</v>
          </cell>
          <cell r="M76" t="str">
            <v>Irfan</v>
          </cell>
          <cell r="N76" t="str">
            <v>+918081570317</v>
          </cell>
          <cell r="O76">
            <v>2800</v>
          </cell>
        </row>
        <row r="77">
          <cell r="B77" t="str">
            <v>DR/MUM/22-23/51059386</v>
          </cell>
          <cell r="C77" t="str">
            <v>CMUM23/051026054</v>
          </cell>
          <cell r="D77" t="str">
            <v>CONCUR TECHNOLOGIES INDIA PRIVATE LIMITED</v>
          </cell>
          <cell r="E77" t="str">
            <v>MALVIN RENT 'A' CAR</v>
          </cell>
          <cell r="F77" t="str">
            <v>Kumar Gaurav Gupta</v>
          </cell>
          <cell r="G77" t="str">
            <v>P/P : 12/100</v>
          </cell>
          <cell r="H77" t="str">
            <v>7208</v>
          </cell>
          <cell r="I77" t="str">
            <v>245</v>
          </cell>
          <cell r="J77" t="str">
            <v>894.36</v>
          </cell>
          <cell r="K77" t="str">
            <v>8347.36</v>
          </cell>
          <cell r="L77" t="str">
            <v>MH01CV1592</v>
          </cell>
          <cell r="M77" t="str">
            <v>Shyam</v>
          </cell>
          <cell r="N77" t="str">
            <v>+919484875000</v>
          </cell>
          <cell r="O77">
            <v>7751</v>
          </cell>
        </row>
        <row r="78">
          <cell r="B78" t="str">
            <v>DR/MUM/22-23/51059449</v>
          </cell>
          <cell r="C78" t="str">
            <v>CMUM23/051025795</v>
          </cell>
          <cell r="D78" t="str">
            <v>GILPIN TOURS &amp; TRAVEL MANAGEMENT (INDIA) PVT LTD</v>
          </cell>
          <cell r="E78" t="str">
            <v>MALVIN RENT 'A' CAR</v>
          </cell>
          <cell r="F78" t="str">
            <v>Dr. Pramod Dalvi</v>
          </cell>
          <cell r="G78" t="str">
            <v>APT G/G : APT Transfer 3/60</v>
          </cell>
          <cell r="H78" t="str">
            <v>2000</v>
          </cell>
          <cell r="I78" t="str">
            <v>0</v>
          </cell>
          <cell r="J78" t="str">
            <v>240</v>
          </cell>
          <cell r="K78" t="str">
            <v>2240</v>
          </cell>
          <cell r="L78" t="str">
            <v>mh01cv1728</v>
          </cell>
          <cell r="M78" t="str">
            <v>vinay</v>
          </cell>
          <cell r="N78" t="str">
            <v>+919930116672</v>
          </cell>
          <cell r="O78">
            <v>1800</v>
          </cell>
        </row>
        <row r="79">
          <cell r="B79" t="str">
            <v>DR/MUM/22-23/51059148</v>
          </cell>
          <cell r="C79" t="str">
            <v>CIMH23/027000945</v>
          </cell>
          <cell r="D79" t="str">
            <v>CONDE NAST (INDIA) PRIVATE LIMITED</v>
          </cell>
          <cell r="E79" t="str">
            <v>MALVIN RENT 'A' CAR</v>
          </cell>
          <cell r="F79" t="str">
            <v xml:space="preserve">Prasannaa Subramanian </v>
          </cell>
          <cell r="G79" t="str">
            <v>P/P : 4/40</v>
          </cell>
          <cell r="H79" t="str">
            <v>2300</v>
          </cell>
          <cell r="I79" t="str">
            <v>0</v>
          </cell>
          <cell r="J79" t="str">
            <v>276</v>
          </cell>
          <cell r="K79" t="str">
            <v>2576</v>
          </cell>
          <cell r="L79" t="str">
            <v>MH04HY6575</v>
          </cell>
          <cell r="M79" t="str">
            <v>DEVENDRA KUMAR RAY</v>
          </cell>
          <cell r="N79" t="str">
            <v>+916206148657</v>
          </cell>
          <cell r="O79">
            <v>2700</v>
          </cell>
        </row>
        <row r="80">
          <cell r="B80" t="str">
            <v>DR/MUM/22-23/51058690</v>
          </cell>
          <cell r="C80" t="str">
            <v>CMUM23/051025796</v>
          </cell>
          <cell r="D80" t="str">
            <v>MITSUI &amp; CO. INDIA PVT. LTD</v>
          </cell>
          <cell r="E80" t="str">
            <v>MALVIN RENT 'A' CAR</v>
          </cell>
          <cell r="F80" t="str">
            <v>Mr. Taisuke Futamata,</v>
          </cell>
          <cell r="G80" t="str">
            <v>G/G : 8/80</v>
          </cell>
          <cell r="H80" t="str">
            <v>4050</v>
          </cell>
          <cell r="I80" t="str">
            <v>0</v>
          </cell>
          <cell r="J80" t="str">
            <v>486</v>
          </cell>
          <cell r="K80" t="str">
            <v>4536</v>
          </cell>
          <cell r="L80" t="str">
            <v>MH01CV8288</v>
          </cell>
          <cell r="M80" t="str">
            <v>Joseph</v>
          </cell>
          <cell r="N80" t="str">
            <v>+919321839788</v>
          </cell>
          <cell r="O80">
            <v>3100</v>
          </cell>
        </row>
        <row r="81">
          <cell r="B81" t="str">
            <v>DR/MUM/22-23/51059411</v>
          </cell>
          <cell r="C81" t="str">
            <v>CMUM23/051026122</v>
          </cell>
          <cell r="D81" t="str">
            <v>FCM TRAVEL SOLUTIONS (INDIA) PRIVATE LIMITED</v>
          </cell>
          <cell r="E81" t="str">
            <v>MALVIN RENT 'A' CAR</v>
          </cell>
          <cell r="F81" t="str">
            <v>Mr Rajat Verma</v>
          </cell>
          <cell r="G81" t="str">
            <v>APT G/G : APT Transfer 3/60</v>
          </cell>
          <cell r="H81" t="str">
            <v>2200</v>
          </cell>
          <cell r="I81" t="str">
            <v>340</v>
          </cell>
          <cell r="J81" t="str">
            <v>304.8</v>
          </cell>
          <cell r="K81" t="str">
            <v>2844.8</v>
          </cell>
          <cell r="L81" t="str">
            <v>MH01EE8288</v>
          </cell>
          <cell r="M81" t="str">
            <v>Rajesh</v>
          </cell>
          <cell r="N81" t="str">
            <v>+918291119219</v>
          </cell>
          <cell r="O81">
            <v>2800</v>
          </cell>
        </row>
        <row r="82">
          <cell r="B82" t="str">
            <v>DR/MUM/22-23/51059609</v>
          </cell>
          <cell r="C82" t="str">
            <v>CIMH23/027001033</v>
          </cell>
          <cell r="D82" t="str">
            <v>SAP INDIA PVT LTD -FIELDS SERVICES</v>
          </cell>
          <cell r="E82" t="str">
            <v>MALVIN RENT 'A' CAR</v>
          </cell>
          <cell r="F82" t="str">
            <v>James Thomas</v>
          </cell>
          <cell r="G82" t="str">
            <v>P/P : 4/40</v>
          </cell>
          <cell r="H82" t="str">
            <v>2751</v>
          </cell>
          <cell r="I82" t="str">
            <v>340</v>
          </cell>
          <cell r="J82" t="str">
            <v>370.92</v>
          </cell>
          <cell r="K82" t="str">
            <v>3461.92</v>
          </cell>
          <cell r="L82" t="str">
            <v>MH01CV8288</v>
          </cell>
          <cell r="M82" t="str">
            <v>DEVENDRA KUMAR RAY</v>
          </cell>
          <cell r="N82" t="str">
            <v>+916206148657</v>
          </cell>
          <cell r="O82">
            <v>1800</v>
          </cell>
        </row>
        <row r="83">
          <cell r="B83" t="str">
            <v>DR/MUM/22-23/51059768</v>
          </cell>
          <cell r="C83" t="str">
            <v>CIMH23/027001023</v>
          </cell>
          <cell r="D83" t="str">
            <v>TATA COMMUNICATIONS LIMITED</v>
          </cell>
          <cell r="E83" t="str">
            <v>MALVIN RENT 'A' CAR</v>
          </cell>
          <cell r="F83" t="str">
            <v>Saurabh  Chandre</v>
          </cell>
          <cell r="G83" t="str">
            <v>APT G/G : APT Transfer 3/60</v>
          </cell>
          <cell r="H83" t="str">
            <v>1800</v>
          </cell>
          <cell r="I83" t="str">
            <v>340</v>
          </cell>
          <cell r="J83" t="str">
            <v>256.8</v>
          </cell>
          <cell r="K83" t="str">
            <v>2396.8</v>
          </cell>
          <cell r="L83" t="str">
            <v>MH01CV1728</v>
          </cell>
          <cell r="M83" t="str">
            <v>Rajesh Malvin</v>
          </cell>
          <cell r="N83" t="str">
            <v>+918291119219</v>
          </cell>
          <cell r="O83">
            <v>1600</v>
          </cell>
        </row>
        <row r="84">
          <cell r="B84" t="str">
            <v>DR/MUM/22-23/51059171</v>
          </cell>
          <cell r="C84" t="str">
            <v>CIMH23/027000945</v>
          </cell>
          <cell r="D84" t="str">
            <v>CONDE NAST (INDIA) PRIVATE LIMITED</v>
          </cell>
          <cell r="E84" t="str">
            <v>MALVIN RENT 'A' CAR</v>
          </cell>
          <cell r="F84" t="str">
            <v>Prasannaa Subramanian</v>
          </cell>
          <cell r="G84" t="str">
            <v>APT P/P : AIRPORT TRANSFER</v>
          </cell>
          <cell r="H84" t="str">
            <v>2000</v>
          </cell>
          <cell r="I84" t="str">
            <v>0</v>
          </cell>
          <cell r="J84" t="str">
            <v>240</v>
          </cell>
          <cell r="K84" t="str">
            <v>2240</v>
          </cell>
          <cell r="L84" t="str">
            <v>MH04HY6575</v>
          </cell>
          <cell r="M84" t="str">
            <v>DEVENDRA KUMAR RAY</v>
          </cell>
          <cell r="N84" t="str">
            <v>+916206148657</v>
          </cell>
          <cell r="O84" t="e">
            <v>#N/A</v>
          </cell>
        </row>
        <row r="85">
          <cell r="B85" t="str">
            <v>DR/MUM/22-23/51059926</v>
          </cell>
          <cell r="C85" t="str">
            <v>CIMH23/027000996</v>
          </cell>
          <cell r="D85" t="str">
            <v>MCKINSEY &amp; COMPANY INDIA LLP</v>
          </cell>
          <cell r="E85" t="str">
            <v>MALVIN RENT 'A' CAR</v>
          </cell>
          <cell r="F85" t="str">
            <v>Nilesh Gupta VVIP</v>
          </cell>
          <cell r="G85" t="str">
            <v>P/P : 2/20</v>
          </cell>
          <cell r="H85" t="str">
            <v>1592.4</v>
          </cell>
          <cell r="I85" t="str">
            <v>467</v>
          </cell>
          <cell r="J85" t="str">
            <v>247.12</v>
          </cell>
          <cell r="K85" t="str">
            <v>2306.52</v>
          </cell>
          <cell r="L85" t="str">
            <v>MH04HY6575</v>
          </cell>
          <cell r="M85" t="str">
            <v>DEVENDRA KUMAR RAY</v>
          </cell>
          <cell r="N85" t="str">
            <v>+916206148657</v>
          </cell>
          <cell r="O85">
            <v>2800</v>
          </cell>
        </row>
        <row r="86">
          <cell r="B86" t="str">
            <v>DR/MUM/22-23/51059902</v>
          </cell>
          <cell r="C86" t="str">
            <v>CIMH23/027000996</v>
          </cell>
          <cell r="D86" t="str">
            <v>MCKINSEY &amp; COMPANY INDIA LLP</v>
          </cell>
          <cell r="E86" t="str">
            <v>MALVIN RENT 'A' CAR</v>
          </cell>
          <cell r="F86" t="str">
            <v>Kushagra Gupta</v>
          </cell>
          <cell r="G86" t="str">
            <v>P/P : 8/80</v>
          </cell>
          <cell r="H86" t="str">
            <v>3158.6</v>
          </cell>
          <cell r="I86" t="str">
            <v>425</v>
          </cell>
          <cell r="J86" t="str">
            <v>430.04</v>
          </cell>
          <cell r="K86" t="str">
            <v>4013.64</v>
          </cell>
          <cell r="L86" t="str">
            <v>MH02CR4701</v>
          </cell>
          <cell r="M86" t="str">
            <v>Bharat</v>
          </cell>
          <cell r="N86" t="str">
            <v>+919892067174</v>
          </cell>
          <cell r="O86">
            <v>2750</v>
          </cell>
        </row>
        <row r="87">
          <cell r="B87" t="str">
            <v>DR/MUM/22-23/51060498</v>
          </cell>
          <cell r="C87" t="str">
            <v>CIMH23/027000996</v>
          </cell>
          <cell r="D87" t="str">
            <v>MCKINSEY &amp; COMPANY INDIA LLP</v>
          </cell>
          <cell r="E87" t="str">
            <v>MALVIN RENT 'A' CAR</v>
          </cell>
          <cell r="F87" t="str">
            <v>Abhishek Malhotra VVIP</v>
          </cell>
          <cell r="G87" t="str">
            <v>P/P : 2/20</v>
          </cell>
          <cell r="H87" t="str">
            <v>1592.4</v>
          </cell>
          <cell r="I87" t="str">
            <v>0</v>
          </cell>
          <cell r="J87" t="str">
            <v>191.08</v>
          </cell>
          <cell r="K87" t="str">
            <v>1783.48</v>
          </cell>
          <cell r="L87" t="str">
            <v>MH01RR8288</v>
          </cell>
          <cell r="M87" t="str">
            <v>Rajesh</v>
          </cell>
          <cell r="N87" t="str">
            <v>+918291119219</v>
          </cell>
          <cell r="O87">
            <v>1800</v>
          </cell>
        </row>
        <row r="88">
          <cell r="B88" t="str">
            <v>DR/MUM/22-23/51060508</v>
          </cell>
          <cell r="C88" t="str">
            <v>CIMH23/027000997</v>
          </cell>
          <cell r="D88" t="str">
            <v>MCKINSEY &amp; COMPANY INDIA LLP</v>
          </cell>
          <cell r="E88" t="str">
            <v>MALVIN RENT 'A' CAR</v>
          </cell>
          <cell r="F88" t="str">
            <v>Sudipto Paul</v>
          </cell>
          <cell r="G88" t="str">
            <v>P/P : 2/20</v>
          </cell>
          <cell r="H88" t="str">
            <v>1592.4</v>
          </cell>
          <cell r="I88" t="str">
            <v>0</v>
          </cell>
          <cell r="J88" t="str">
            <v>191.08</v>
          </cell>
          <cell r="K88" t="str">
            <v>1783.48</v>
          </cell>
          <cell r="L88" t="str">
            <v>MH01CV1592</v>
          </cell>
          <cell r="M88" t="str">
            <v>MADAN</v>
          </cell>
          <cell r="N88" t="str">
            <v>+919820544385</v>
          </cell>
          <cell r="O88">
            <v>1800</v>
          </cell>
        </row>
        <row r="89">
          <cell r="B89" t="str">
            <v>DR/MUM/22-23/51060135</v>
          </cell>
          <cell r="C89" t="str">
            <v>CIMH23/027001033</v>
          </cell>
          <cell r="D89" t="str">
            <v>SAP INDIA PVT LTD -FIELDS SERVICES</v>
          </cell>
          <cell r="E89" t="str">
            <v>MALVIN RENT 'A' CAR</v>
          </cell>
          <cell r="F89" t="str">
            <v>Sudeep Jit Singh</v>
          </cell>
          <cell r="G89" t="str">
            <v>P/P : 12/100</v>
          </cell>
          <cell r="H89" t="str">
            <v>6273</v>
          </cell>
          <cell r="I89" t="str">
            <v>0</v>
          </cell>
          <cell r="J89" t="str">
            <v>752.76</v>
          </cell>
          <cell r="K89" t="str">
            <v>7025.76</v>
          </cell>
          <cell r="L89" t="str">
            <v>MH01BT8154</v>
          </cell>
          <cell r="M89" t="str">
            <v>Gulab</v>
          </cell>
          <cell r="N89" t="str">
            <v>+918586807649</v>
          </cell>
          <cell r="O89">
            <v>4050</v>
          </cell>
        </row>
        <row r="90">
          <cell r="B90" t="str">
            <v>DR/MUM/22-23/51060513</v>
          </cell>
          <cell r="C90" t="str">
            <v>CIMH23/027000997</v>
          </cell>
          <cell r="D90" t="str">
            <v>MCKINSEY &amp; COMPANY INDIA LLP</v>
          </cell>
          <cell r="E90" t="str">
            <v>MALVIN RENT 'A' CAR</v>
          </cell>
          <cell r="F90" t="str">
            <v>Siddhartha Gupta</v>
          </cell>
          <cell r="G90" t="str">
            <v>P/P : 12/120</v>
          </cell>
          <cell r="H90" t="str">
            <v>4141.4</v>
          </cell>
          <cell r="I90" t="str">
            <v>0</v>
          </cell>
          <cell r="J90" t="str">
            <v>496.96</v>
          </cell>
          <cell r="K90" t="str">
            <v>4638.36</v>
          </cell>
          <cell r="L90" t="str">
            <v>MH01CJ1201</v>
          </cell>
          <cell r="M90" t="str">
            <v>KUMAR</v>
          </cell>
          <cell r="N90" t="str">
            <v>+918356023609</v>
          </cell>
          <cell r="O90">
            <v>3200</v>
          </cell>
        </row>
        <row r="91">
          <cell r="B91" t="str">
            <v>DR/MUM/22-23/51060516</v>
          </cell>
          <cell r="C91" t="str">
            <v>CIMH23/027000997</v>
          </cell>
          <cell r="D91" t="str">
            <v>MCKINSEY &amp; COMPANY INDIA LLP</v>
          </cell>
          <cell r="E91" t="str">
            <v>MALVIN RENT 'A' CAR</v>
          </cell>
          <cell r="F91" t="str">
            <v>Shwaitang Singh</v>
          </cell>
          <cell r="G91" t="str">
            <v>P/P : 12/120</v>
          </cell>
          <cell r="H91" t="str">
            <v>4339.4</v>
          </cell>
          <cell r="I91" t="str">
            <v>85</v>
          </cell>
          <cell r="J91" t="str">
            <v>530.92</v>
          </cell>
          <cell r="K91" t="str">
            <v>4955.32</v>
          </cell>
          <cell r="L91" t="str">
            <v>MH04GD6574</v>
          </cell>
          <cell r="M91" t="str">
            <v>SHYAM</v>
          </cell>
          <cell r="N91" t="str">
            <v>+919484875000</v>
          </cell>
          <cell r="O91">
            <v>3425</v>
          </cell>
        </row>
        <row r="92">
          <cell r="B92" t="str">
            <v>DR/MUM/22-23/51060517</v>
          </cell>
          <cell r="C92" t="str">
            <v>CIMH23/027001000</v>
          </cell>
          <cell r="D92" t="str">
            <v>MCKINSEY &amp; COMPANY INC</v>
          </cell>
          <cell r="E92" t="str">
            <v>MALVIN RENT 'A' CAR</v>
          </cell>
          <cell r="F92" t="str">
            <v>Madhur Maheshwari- 144724</v>
          </cell>
          <cell r="G92" t="str">
            <v>P/P : 12/120</v>
          </cell>
          <cell r="H92" t="str">
            <v>4141.4</v>
          </cell>
          <cell r="I92" t="str">
            <v>0</v>
          </cell>
          <cell r="J92" t="str">
            <v>496.96</v>
          </cell>
          <cell r="K92" t="str">
            <v>4638.36</v>
          </cell>
          <cell r="L92" t="str">
            <v>MH02CR4701</v>
          </cell>
          <cell r="M92" t="str">
            <v>BHARAT</v>
          </cell>
          <cell r="N92" t="str">
            <v>+919892067174</v>
          </cell>
          <cell r="O92">
            <v>3200</v>
          </cell>
        </row>
        <row r="93">
          <cell r="B93" t="str">
            <v>DR/MUM/22-23/51060373</v>
          </cell>
          <cell r="C93" t="str">
            <v>CMUM23/051024510</v>
          </cell>
          <cell r="D93" t="str">
            <v>DANISCO INDIA PRIVATE LIMITED</v>
          </cell>
          <cell r="E93" t="str">
            <v>MALVIN RENT 'A' CAR</v>
          </cell>
          <cell r="F93" t="str">
            <v>GANESH SOUNDARARAJAN</v>
          </cell>
          <cell r="G93" t="str">
            <v>G/G : 8/80</v>
          </cell>
          <cell r="H93" t="str">
            <v>4640</v>
          </cell>
          <cell r="I93" t="str">
            <v>340</v>
          </cell>
          <cell r="J93" t="str">
            <v>597.6</v>
          </cell>
          <cell r="K93" t="str">
            <v>5577.6</v>
          </cell>
          <cell r="L93" t="str">
            <v>MH04HY6575</v>
          </cell>
          <cell r="M93" t="str">
            <v>DEVENDRA KUMAR RAY</v>
          </cell>
          <cell r="N93" t="str">
            <v>+916206148657</v>
          </cell>
          <cell r="O93">
            <v>3960</v>
          </cell>
        </row>
        <row r="94">
          <cell r="B94" t="str">
            <v>DR/MUM/22-23/51060375</v>
          </cell>
          <cell r="C94" t="str">
            <v>CMUM23/051026126</v>
          </cell>
          <cell r="D94" t="str">
            <v>CONCUR TECHNOLOGIES INDIA PRIVATE LIMITED</v>
          </cell>
          <cell r="E94" t="str">
            <v>MALVIN RENT 'A' CAR</v>
          </cell>
          <cell r="F94" t="str">
            <v>Kumar Gaurav Gupta</v>
          </cell>
          <cell r="G94" t="str">
            <v>P/P : 12/100</v>
          </cell>
          <cell r="H94" t="str">
            <v>6273</v>
          </cell>
          <cell r="I94" t="str">
            <v>240</v>
          </cell>
          <cell r="J94" t="str">
            <v>781.56</v>
          </cell>
          <cell r="K94" t="str">
            <v>7294.56</v>
          </cell>
          <cell r="L94" t="str">
            <v>MH01CR9960</v>
          </cell>
          <cell r="M94" t="str">
            <v>Irfan</v>
          </cell>
          <cell r="N94" t="str">
            <v>+918081570317</v>
          </cell>
          <cell r="O94">
            <v>6077</v>
          </cell>
        </row>
        <row r="95">
          <cell r="B95" t="str">
            <v>DR/MUM/22-23/51060155</v>
          </cell>
          <cell r="C95" t="str">
            <v>CMUM23/051024506</v>
          </cell>
          <cell r="D95" t="str">
            <v>GE INDIA INDUSTRIAL PVT LTD</v>
          </cell>
          <cell r="E95" t="str">
            <v>MALVIN RENT 'A' CAR</v>
          </cell>
          <cell r="F95" t="str">
            <v>Saurabh Trivedi</v>
          </cell>
          <cell r="G95" t="str">
            <v>P/P : 8/80</v>
          </cell>
          <cell r="H95" t="str">
            <v>4200</v>
          </cell>
          <cell r="I95" t="str">
            <v>0</v>
          </cell>
          <cell r="J95" t="str">
            <v>504</v>
          </cell>
          <cell r="K95" t="str">
            <v>4704</v>
          </cell>
          <cell r="L95" t="str">
            <v>MH01CR7533</v>
          </cell>
          <cell r="M95" t="str">
            <v>Ajay</v>
          </cell>
          <cell r="N95" t="str">
            <v>+919372525572</v>
          </cell>
          <cell r="O95">
            <v>3106</v>
          </cell>
        </row>
        <row r="96">
          <cell r="B96" t="str">
            <v>DR/MUM/22-23/51059818</v>
          </cell>
          <cell r="C96" t="str">
            <v>CMUM23/051026123</v>
          </cell>
          <cell r="D96" t="str">
            <v>ST JUDE MEDICAL INDIA PVT LTD</v>
          </cell>
          <cell r="E96" t="str">
            <v>MALVIN RENT 'A' CAR</v>
          </cell>
          <cell r="F96" t="str">
            <v>Venu Gopal Bang</v>
          </cell>
          <cell r="G96" t="str">
            <v>G/G : 8/80</v>
          </cell>
          <cell r="H96" t="str">
            <v>5270</v>
          </cell>
          <cell r="I96" t="str">
            <v>340</v>
          </cell>
          <cell r="J96" t="str">
            <v>673.2</v>
          </cell>
          <cell r="K96" t="str">
            <v>6283.2</v>
          </cell>
          <cell r="L96" t="str">
            <v>MH01EE8288</v>
          </cell>
          <cell r="M96" t="str">
            <v>Rajesh</v>
          </cell>
          <cell r="N96" t="str">
            <v>+918291119219</v>
          </cell>
          <cell r="O96">
            <v>4300</v>
          </cell>
        </row>
        <row r="97">
          <cell r="B97" t="str">
            <v>DR/MUM/22-23/51060439</v>
          </cell>
          <cell r="C97" t="str">
            <v>CMUM23/051026127</v>
          </cell>
          <cell r="D97" t="str">
            <v>DHUNSERI VENTURES LIMITED</v>
          </cell>
          <cell r="E97" t="str">
            <v>MALVIN RENT 'A' CAR</v>
          </cell>
          <cell r="F97" t="str">
            <v>Mr Sanjoy Pal</v>
          </cell>
          <cell r="G97" t="str">
            <v>APT G/G : APT Transfer 3/60</v>
          </cell>
          <cell r="H97" t="str">
            <v>2000</v>
          </cell>
          <cell r="I97" t="str">
            <v>527</v>
          </cell>
          <cell r="J97" t="str">
            <v>303.24</v>
          </cell>
          <cell r="K97" t="str">
            <v>2830.24</v>
          </cell>
          <cell r="L97" t="str">
            <v>MH04HY6575</v>
          </cell>
          <cell r="M97" t="str">
            <v>DEVENDRA KUMAR RAY</v>
          </cell>
          <cell r="N97" t="str">
            <v>+916206148657</v>
          </cell>
          <cell r="O97">
            <v>1800</v>
          </cell>
        </row>
        <row r="98">
          <cell r="B98" t="str">
            <v>DR/MUM/22-23/51060448</v>
          </cell>
          <cell r="C98" t="str">
            <v>CIMH23/027000959</v>
          </cell>
          <cell r="D98" t="str">
            <v>GOLDMAN SACHS ( I ) SECU. P LTD</v>
          </cell>
          <cell r="E98" t="str">
            <v>MALVIN RENT 'A' CAR</v>
          </cell>
          <cell r="F98" t="str">
            <v>GT backup cars</v>
          </cell>
          <cell r="G98" t="str">
            <v>G/G : 4/40</v>
          </cell>
          <cell r="H98" t="str">
            <v>2000</v>
          </cell>
          <cell r="I98" t="str">
            <v>0</v>
          </cell>
          <cell r="J98" t="str">
            <v>240</v>
          </cell>
          <cell r="K98" t="str">
            <v>2240</v>
          </cell>
          <cell r="L98" t="str">
            <v>MH01CR7533</v>
          </cell>
          <cell r="M98" t="str">
            <v>Ajay</v>
          </cell>
          <cell r="N98" t="str">
            <v>+919372525572</v>
          </cell>
          <cell r="O98">
            <v>1800</v>
          </cell>
        </row>
        <row r="99">
          <cell r="B99" t="str">
            <v>DR/MUM/22-23/51060761</v>
          </cell>
          <cell r="C99" t="str">
            <v>CMUM23/051026130</v>
          </cell>
          <cell r="D99" t="str">
            <v>BITZER INDIA PRIVATE LIMITED</v>
          </cell>
          <cell r="E99" t="str">
            <v>MALVIN RENT 'A' CAR</v>
          </cell>
          <cell r="F99" t="str">
            <v>Ruchi Joshi</v>
          </cell>
          <cell r="G99" t="str">
            <v>G/G : 8/80</v>
          </cell>
          <cell r="H99" t="str">
            <v>6250</v>
          </cell>
          <cell r="I99" t="str">
            <v>190</v>
          </cell>
          <cell r="J99" t="str">
            <v>772.8</v>
          </cell>
          <cell r="K99" t="str">
            <v>7212.8</v>
          </cell>
          <cell r="L99" t="str">
            <v>MH01CJ1201</v>
          </cell>
          <cell r="M99" t="str">
            <v>Kumar</v>
          </cell>
          <cell r="N99" t="str">
            <v>+918356023609</v>
          </cell>
          <cell r="O99">
            <v>3800</v>
          </cell>
        </row>
        <row r="100">
          <cell r="B100" t="str">
            <v>DR/MUM/22-23/51060642</v>
          </cell>
          <cell r="C100" t="str">
            <v>CIMH23/027000945</v>
          </cell>
          <cell r="D100" t="str">
            <v>CONDE NAST (INDIA) PRIVATE LIMITED</v>
          </cell>
          <cell r="E100" t="str">
            <v>MALVIN RENT 'A' CAR</v>
          </cell>
          <cell r="F100" t="str">
            <v>Selman Fazil</v>
          </cell>
          <cell r="G100" t="str">
            <v>P/P : 9/90</v>
          </cell>
          <cell r="H100" t="str">
            <v>3925</v>
          </cell>
          <cell r="I100" t="str">
            <v>0</v>
          </cell>
          <cell r="J100" t="str">
            <v>471</v>
          </cell>
          <cell r="K100" t="str">
            <v>4396</v>
          </cell>
          <cell r="L100" t="str">
            <v>MH01EE8288</v>
          </cell>
          <cell r="M100" t="str">
            <v>Rajesh</v>
          </cell>
          <cell r="N100" t="str">
            <v>+918291119219</v>
          </cell>
          <cell r="O100">
            <v>4040</v>
          </cell>
        </row>
        <row r="101">
          <cell r="B101" t="str">
            <v>DR/MUM/22-23/51059674</v>
          </cell>
          <cell r="C101" t="str">
            <v>CIMH23/027001033</v>
          </cell>
          <cell r="D101" t="str">
            <v>SAP INDIA PVT LTD -FIELDS SERVICES</v>
          </cell>
          <cell r="E101" t="str">
            <v>MALVIN RENT 'A' CAR</v>
          </cell>
          <cell r="F101" t="str">
            <v>Girish Bantwal</v>
          </cell>
          <cell r="G101" t="str">
            <v>P/P : 8/80</v>
          </cell>
          <cell r="H101" t="str">
            <v>4349</v>
          </cell>
          <cell r="I101" t="str">
            <v>552</v>
          </cell>
          <cell r="J101" t="str">
            <v>588.12</v>
          </cell>
          <cell r="K101" t="str">
            <v>5489.12</v>
          </cell>
          <cell r="L101" t="str">
            <v>MH01CR7533</v>
          </cell>
          <cell r="M101" t="str">
            <v>AJAY</v>
          </cell>
          <cell r="N101" t="str">
            <v>+919372525572</v>
          </cell>
          <cell r="O101">
            <v>2925</v>
          </cell>
        </row>
        <row r="102">
          <cell r="B102" t="str">
            <v>DR/MUM/22-23/51060023</v>
          </cell>
          <cell r="C102" t="str">
            <v>CMUM23/051026129</v>
          </cell>
          <cell r="D102" t="str">
            <v>A.T. KEARNEY CONSULTING (INDIA) PRIVATE LIMITED</v>
          </cell>
          <cell r="E102" t="str">
            <v>MALVIN RENT 'A' CAR</v>
          </cell>
          <cell r="F102" t="str">
            <v>Ankur Singh</v>
          </cell>
          <cell r="G102" t="str">
            <v>P/P : 8/80</v>
          </cell>
          <cell r="H102" t="str">
            <v>5735</v>
          </cell>
          <cell r="I102" t="str">
            <v>340</v>
          </cell>
          <cell r="J102" t="str">
            <v>729</v>
          </cell>
          <cell r="K102" t="str">
            <v>6804</v>
          </cell>
          <cell r="L102" t="str">
            <v>MH01CV1592</v>
          </cell>
          <cell r="M102" t="str">
            <v>SHYAM</v>
          </cell>
          <cell r="N102" t="str">
            <v>+919484875000</v>
          </cell>
          <cell r="O102">
            <v>4425</v>
          </cell>
        </row>
        <row r="103">
          <cell r="B103" t="str">
            <v>DR/MUM/22-23/51059987</v>
          </cell>
          <cell r="C103" t="str">
            <v>CMUM23/051026653</v>
          </cell>
          <cell r="D103" t="str">
            <v>GILPIN TOURS &amp; TRAVEL MANAGEMENT (INDIA) PVT LTD</v>
          </cell>
          <cell r="E103" t="str">
            <v>MALVIN RENT 'A' CAR</v>
          </cell>
          <cell r="F103" t="str">
            <v>Dr Hemant Kudrimoti</v>
          </cell>
          <cell r="G103" t="str">
            <v>APT G/G : APT Transfer 3/60</v>
          </cell>
          <cell r="H103" t="str">
            <v>2000</v>
          </cell>
          <cell r="I103" t="str">
            <v>0</v>
          </cell>
          <cell r="J103" t="str">
            <v>240</v>
          </cell>
          <cell r="K103" t="str">
            <v>2240</v>
          </cell>
          <cell r="L103" t="str">
            <v>MH04HY6575</v>
          </cell>
          <cell r="M103" t="str">
            <v>DEVENDRA</v>
          </cell>
          <cell r="N103" t="str">
            <v>+916206148657</v>
          </cell>
          <cell r="O103">
            <v>1800</v>
          </cell>
        </row>
        <row r="104">
          <cell r="B104" t="str">
            <v>DR/MUM/22-23/51060787</v>
          </cell>
          <cell r="C104" t="str">
            <v>CMUM23/051026073</v>
          </cell>
          <cell r="D104" t="str">
            <v>A.T. KEARNEY CONSULTING (INDIA) PRIVATE LIMITED</v>
          </cell>
          <cell r="E104" t="str">
            <v>MALVIN RENT 'A' CAR</v>
          </cell>
          <cell r="F104" t="str">
            <v>Mr. Arun Unni</v>
          </cell>
          <cell r="G104" t="str">
            <v>P/P : 8/80</v>
          </cell>
          <cell r="H104" t="str">
            <v>5385</v>
          </cell>
          <cell r="I104" t="str">
            <v>200</v>
          </cell>
          <cell r="J104" t="str">
            <v>670.2</v>
          </cell>
          <cell r="K104" t="str">
            <v>6255.2</v>
          </cell>
          <cell r="L104" t="str">
            <v>MH01CR9960</v>
          </cell>
          <cell r="M104" t="str">
            <v>Irfan</v>
          </cell>
          <cell r="N104" t="str">
            <v>+918081570317</v>
          </cell>
          <cell r="O104">
            <v>4231</v>
          </cell>
        </row>
        <row r="105">
          <cell r="B105" t="str">
            <v>DR/MUM/22-23/51060853</v>
          </cell>
          <cell r="C105" t="str">
            <v>CIMH23/027000997</v>
          </cell>
          <cell r="D105" t="str">
            <v>MCKINSEY &amp; COMPANY INDIA LLP</v>
          </cell>
          <cell r="E105" t="str">
            <v>MALVIN RENT 'A' CAR</v>
          </cell>
          <cell r="F105" t="str">
            <v>Anurag Chadha</v>
          </cell>
          <cell r="G105" t="str">
            <v>P/P : 12/120</v>
          </cell>
          <cell r="H105" t="str">
            <v>5131.4</v>
          </cell>
          <cell r="I105" t="str">
            <v>200</v>
          </cell>
          <cell r="J105" t="str">
            <v>639.76</v>
          </cell>
          <cell r="K105" t="str">
            <v>5971.16</v>
          </cell>
          <cell r="L105" t="str">
            <v>MH02CR4701</v>
          </cell>
          <cell r="M105" t="str">
            <v>Bharat</v>
          </cell>
          <cell r="N105" t="str">
            <v>+919892067174</v>
          </cell>
          <cell r="O105">
            <v>4025</v>
          </cell>
        </row>
        <row r="106">
          <cell r="B106" t="str">
            <v>DR/MUM/22-23/51059951</v>
          </cell>
          <cell r="C106" t="str">
            <v>CIMH23/027000937</v>
          </cell>
          <cell r="D106" t="str">
            <v>TIAA GLOBAL BUSINESS SERVICES (INDIA) PRIVATE LIMITED</v>
          </cell>
          <cell r="E106" t="str">
            <v>MALVIN RENT 'A' CAR</v>
          </cell>
          <cell r="F106" t="str">
            <v>Subir Mukherjee</v>
          </cell>
          <cell r="G106" t="str">
            <v>G/G : 8/80</v>
          </cell>
          <cell r="H106" t="str">
            <v>4500</v>
          </cell>
          <cell r="I106" t="str">
            <v>340</v>
          </cell>
          <cell r="J106" t="str">
            <v>580.8</v>
          </cell>
          <cell r="K106" t="str">
            <v>5420.8</v>
          </cell>
          <cell r="L106" t="str">
            <v>MH04HY6575</v>
          </cell>
          <cell r="M106" t="str">
            <v>DEVENDRA</v>
          </cell>
          <cell r="N106" t="str">
            <v>+916206148657</v>
          </cell>
          <cell r="O106">
            <v>3500</v>
          </cell>
        </row>
        <row r="107">
          <cell r="B107" t="str">
            <v>DR/MUM/22-23/51060962</v>
          </cell>
          <cell r="C107" t="str">
            <v>CMUM23/051026652</v>
          </cell>
          <cell r="D107" t="str">
            <v>ASAHI KASEI INDIA PVT LTD</v>
          </cell>
          <cell r="E107" t="str">
            <v>MALVIN RENT 'A' CAR</v>
          </cell>
          <cell r="F107" t="str">
            <v>Mohammad Asif</v>
          </cell>
          <cell r="G107" t="str">
            <v>OSTN G/G : 1 Day/300 Kms</v>
          </cell>
          <cell r="H107" t="str">
            <v>19468</v>
          </cell>
          <cell r="I107" t="str">
            <v>730</v>
          </cell>
          <cell r="J107" t="str">
            <v>2423.76</v>
          </cell>
          <cell r="K107" t="str">
            <v>22621.76</v>
          </cell>
          <cell r="L107" t="str">
            <v>MH01BT8154</v>
          </cell>
          <cell r="M107" t="str">
            <v>Gulab</v>
          </cell>
          <cell r="N107" t="str">
            <v>+918586807649</v>
          </cell>
          <cell r="O107">
            <v>14756</v>
          </cell>
        </row>
        <row r="108">
          <cell r="B108" t="str">
            <v>DR/MUM/22-23/51061053</v>
          </cell>
          <cell r="C108" t="str">
            <v>CMUM23/051026095</v>
          </cell>
          <cell r="D108" t="str">
            <v>ZEE ENTERTAINMENT ENTERPRISES LIMITED</v>
          </cell>
          <cell r="E108" t="str">
            <v>MALVIN RENT 'A' CAR</v>
          </cell>
          <cell r="F108" t="str">
            <v>Mr RAJIV BAKSHI</v>
          </cell>
          <cell r="G108" t="str">
            <v>G/G : 4/40</v>
          </cell>
          <cell r="H108" t="str">
            <v>2050</v>
          </cell>
          <cell r="I108" t="str">
            <v>0</v>
          </cell>
          <cell r="J108" t="str">
            <v>246</v>
          </cell>
          <cell r="K108" t="str">
            <v>2296</v>
          </cell>
          <cell r="L108" t="str">
            <v>MH01EE8288</v>
          </cell>
          <cell r="M108" t="str">
            <v>Rajesh</v>
          </cell>
          <cell r="N108" t="str">
            <v>+918291119219</v>
          </cell>
          <cell r="O108">
            <v>1800</v>
          </cell>
        </row>
        <row r="109">
          <cell r="B109" t="str">
            <v>DR/MUM/22-23/51060651</v>
          </cell>
          <cell r="C109" t="str">
            <v>CIMH23/027000946</v>
          </cell>
          <cell r="D109" t="str">
            <v>Eight Roads Investment Advisors Private Limited</v>
          </cell>
          <cell r="E109" t="str">
            <v>MALVIN RENT 'A' CAR</v>
          </cell>
          <cell r="F109" t="str">
            <v>Raj Dugar</v>
          </cell>
          <cell r="G109" t="str">
            <v>G/G : 4/40</v>
          </cell>
          <cell r="H109" t="str">
            <v>2000</v>
          </cell>
          <cell r="I109" t="str">
            <v>85</v>
          </cell>
          <cell r="J109" t="str">
            <v>250.2</v>
          </cell>
          <cell r="K109" t="str">
            <v>2335.2</v>
          </cell>
          <cell r="L109" t="str">
            <v>MH01EE8288</v>
          </cell>
          <cell r="M109" t="str">
            <v>RAJESH</v>
          </cell>
          <cell r="N109" t="str">
            <v>+918291119219</v>
          </cell>
          <cell r="O109">
            <v>1800</v>
          </cell>
        </row>
        <row r="110">
          <cell r="B110" t="str">
            <v>DR/MUM/22-23/51060034</v>
          </cell>
          <cell r="C110" t="str">
            <v>CIMH23/027000936</v>
          </cell>
          <cell r="D110" t="str">
            <v>SUTHERLAND GLOBAL SERVICES PVT LTD</v>
          </cell>
          <cell r="E110" t="str">
            <v>MALVIN RENT 'A' CAR</v>
          </cell>
          <cell r="F110" t="str">
            <v>Samuel Hughes</v>
          </cell>
          <cell r="G110" t="str">
            <v>G/G : 8/80</v>
          </cell>
          <cell r="H110" t="str">
            <v>6810</v>
          </cell>
          <cell r="I110" t="str">
            <v>80</v>
          </cell>
          <cell r="J110" t="str">
            <v>826.8</v>
          </cell>
          <cell r="K110" t="str">
            <v>7716.8</v>
          </cell>
          <cell r="L110" t="str">
            <v>mh01hy6575</v>
          </cell>
          <cell r="M110" t="str">
            <v>DEVENDRA KUMAR RAY</v>
          </cell>
          <cell r="N110" t="str">
            <v>+916206148657</v>
          </cell>
          <cell r="O110">
            <v>5340</v>
          </cell>
        </row>
        <row r="111">
          <cell r="B111" t="str">
            <v>DR/MUM/22-23/51059676</v>
          </cell>
          <cell r="C111" t="str">
            <v>CIMH23/027001033</v>
          </cell>
          <cell r="D111" t="str">
            <v>SAP INDIA PVT LTD -FIELDS SERVICES</v>
          </cell>
          <cell r="E111" t="str">
            <v>MALVIN RENT 'A' CAR</v>
          </cell>
          <cell r="F111" t="str">
            <v>Girish Bantwal</v>
          </cell>
          <cell r="G111" t="str">
            <v>P/P : 8/80</v>
          </cell>
          <cell r="H111" t="str">
            <v>4349</v>
          </cell>
          <cell r="I111" t="str">
            <v>50</v>
          </cell>
          <cell r="J111" t="str">
            <v>527.88</v>
          </cell>
          <cell r="K111" t="str">
            <v>4926.88</v>
          </cell>
          <cell r="L111" t="str">
            <v>MH01CV1592</v>
          </cell>
          <cell r="M111" t="str">
            <v>AJAY</v>
          </cell>
          <cell r="N111" t="str">
            <v>+919372525572</v>
          </cell>
          <cell r="O111">
            <v>3175</v>
          </cell>
        </row>
        <row r="112">
          <cell r="B112" t="str">
            <v>DR/MUM/22-23/51060072</v>
          </cell>
          <cell r="C112" t="str">
            <v>CMUM23/051027199</v>
          </cell>
          <cell r="D112" t="str">
            <v>A.T. KEARNEY CONSULTING (INDIA) PRIVATE LIMITED</v>
          </cell>
          <cell r="E112" t="str">
            <v>MALVIN RENT 'A' CAR</v>
          </cell>
          <cell r="F112" t="str">
            <v>Ankur Singh</v>
          </cell>
          <cell r="G112" t="str">
            <v>P/P : 4/40</v>
          </cell>
          <cell r="H112" t="str">
            <v>2695</v>
          </cell>
          <cell r="I112" t="str">
            <v>0</v>
          </cell>
          <cell r="J112" t="str">
            <v>323.4</v>
          </cell>
          <cell r="K112" t="str">
            <v>3018.4</v>
          </cell>
          <cell r="L112" t="str">
            <v>MH01CV1592</v>
          </cell>
          <cell r="M112" t="str">
            <v>SHYAM</v>
          </cell>
          <cell r="N112" t="str">
            <v>+919484875000</v>
          </cell>
          <cell r="O112">
            <v>2800</v>
          </cell>
        </row>
        <row r="113">
          <cell r="B113" t="str">
            <v>DR/MUM/22-23/51061136</v>
          </cell>
          <cell r="C113" t="str">
            <v>CMUM23/051026651</v>
          </cell>
          <cell r="D113" t="str">
            <v>INCRED CAPITAL FINANCIAL SERVICES PRIVATE LIMITED</v>
          </cell>
          <cell r="E113" t="str">
            <v>MALVIN RENT 'A' CAR</v>
          </cell>
          <cell r="F113" t="str">
            <v>Mr. Prithvi Chandarsekar</v>
          </cell>
          <cell r="G113" t="str">
            <v>G/G : 8/80</v>
          </cell>
          <cell r="H113" t="str">
            <v>5347</v>
          </cell>
          <cell r="I113" t="str">
            <v>212</v>
          </cell>
          <cell r="J113" t="str">
            <v>667.08</v>
          </cell>
          <cell r="K113" t="str">
            <v>6226.08</v>
          </cell>
          <cell r="L113" t="str">
            <v>MH01BT8154</v>
          </cell>
          <cell r="M113" t="str">
            <v>Gulab</v>
          </cell>
          <cell r="N113" t="str">
            <v>+918586807649</v>
          </cell>
          <cell r="O113">
            <v>4427</v>
          </cell>
        </row>
        <row r="114">
          <cell r="B114" t="str">
            <v>DR/MUM/22-23/51060655</v>
          </cell>
          <cell r="C114" t="str">
            <v>CIMH23/027000947</v>
          </cell>
          <cell r="D114" t="str">
            <v>ICICI BANK LIMITED</v>
          </cell>
          <cell r="E114" t="str">
            <v>MALVIN RENT 'A' CAR</v>
          </cell>
          <cell r="F114" t="str">
            <v>Mr. Uday Chitale</v>
          </cell>
          <cell r="G114" t="str">
            <v>G/G : 8/80</v>
          </cell>
          <cell r="H114" t="str">
            <v>7500</v>
          </cell>
          <cell r="I114" t="str">
            <v>0</v>
          </cell>
          <cell r="J114" t="str">
            <v>900</v>
          </cell>
          <cell r="K114" t="str">
            <v>8400</v>
          </cell>
          <cell r="L114" t="str">
            <v>MH01EZ9990</v>
          </cell>
          <cell r="M114" t="str">
            <v>VINAY</v>
          </cell>
          <cell r="N114" t="str">
            <v>+919930116672</v>
          </cell>
          <cell r="O114">
            <v>5500</v>
          </cell>
        </row>
        <row r="115">
          <cell r="B115" t="str">
            <v>DR/MUM/22-23/51060055</v>
          </cell>
          <cell r="C115" t="str">
            <v>CMUM23/051026102</v>
          </cell>
          <cell r="D115" t="str">
            <v>ZEE ENTERTAINMENT ENTERPRISES LIMITED</v>
          </cell>
          <cell r="E115" t="str">
            <v>MALVIN RENT 'A' CAR</v>
          </cell>
          <cell r="F115" t="str">
            <v>Mr Ashish Sehgal</v>
          </cell>
          <cell r="G115" t="str">
            <v>G/G : 4/40</v>
          </cell>
          <cell r="H115" t="str">
            <v>1800</v>
          </cell>
          <cell r="I115" t="str">
            <v>340</v>
          </cell>
          <cell r="J115" t="str">
            <v>256.8</v>
          </cell>
          <cell r="K115" t="str">
            <v>2396.8</v>
          </cell>
          <cell r="L115" t="str">
            <v>MH01CV1728</v>
          </cell>
          <cell r="M115" t="str">
            <v>Kamlesh</v>
          </cell>
          <cell r="N115" t="str">
            <v>+918691967662</v>
          </cell>
          <cell r="O115">
            <v>2800</v>
          </cell>
        </row>
        <row r="116">
          <cell r="B116" t="str">
            <v>DR/MUM/22-23/51061236</v>
          </cell>
          <cell r="C116" t="str">
            <v>CIMH23/027000959</v>
          </cell>
          <cell r="D116" t="str">
            <v>GOLDMAN SACHS ( I ) SECU. P LTD</v>
          </cell>
          <cell r="E116" t="str">
            <v>MALVIN RENT 'A' CAR</v>
          </cell>
          <cell r="F116" t="str">
            <v>GT backup cars</v>
          </cell>
          <cell r="G116" t="str">
            <v>G/G : 4/40</v>
          </cell>
          <cell r="H116" t="str">
            <v>2000</v>
          </cell>
          <cell r="I116" t="str">
            <v>85</v>
          </cell>
          <cell r="J116" t="str">
            <v>250.2</v>
          </cell>
          <cell r="K116" t="str">
            <v>2335.2</v>
          </cell>
          <cell r="L116" t="str">
            <v>MH01CR9960</v>
          </cell>
          <cell r="M116" t="str">
            <v>Ajay</v>
          </cell>
          <cell r="N116" t="str">
            <v>+919372525572</v>
          </cell>
          <cell r="O116">
            <v>1800</v>
          </cell>
        </row>
        <row r="117">
          <cell r="B117" t="str">
            <v>DR/MUM/22-23/51061075</v>
          </cell>
          <cell r="C117" t="str">
            <v>CMUM23/051026619</v>
          </cell>
          <cell r="D117" t="str">
            <v>SUNSHINE HOLIDAYS AND EVENTS</v>
          </cell>
          <cell r="E117" t="str">
            <v>MALVIN RENT 'A' CAR</v>
          </cell>
          <cell r="F117" t="str">
            <v>MR NIRZAR JAIN</v>
          </cell>
          <cell r="G117" t="str">
            <v>G/G : 8/80</v>
          </cell>
          <cell r="H117" t="str">
            <v>4628</v>
          </cell>
          <cell r="I117" t="str">
            <v>0</v>
          </cell>
          <cell r="J117" t="str">
            <v>555.36</v>
          </cell>
          <cell r="K117" t="str">
            <v>5183.36</v>
          </cell>
          <cell r="L117" t="str">
            <v>MH01CR7533</v>
          </cell>
          <cell r="M117" t="str">
            <v>AJAY</v>
          </cell>
          <cell r="N117" t="str">
            <v>+919372525572</v>
          </cell>
          <cell r="O117">
            <v>4162</v>
          </cell>
        </row>
        <row r="118">
          <cell r="B118" t="str">
            <v>DR/MUM/22-23/51060644</v>
          </cell>
          <cell r="C118" t="str">
            <v>CMUM23/051026136</v>
          </cell>
          <cell r="D118" t="str">
            <v>CONCUR TECHNOLOGIES INDIA PRIVATE LIMITED</v>
          </cell>
          <cell r="E118" t="str">
            <v>MALVIN RENT 'A' CAR</v>
          </cell>
          <cell r="F118" t="str">
            <v>Kumar Gaurav Gupta</v>
          </cell>
          <cell r="G118" t="str">
            <v>P/P : 4/40</v>
          </cell>
          <cell r="H118" t="str">
            <v>3026</v>
          </cell>
          <cell r="I118" t="str">
            <v>80</v>
          </cell>
          <cell r="J118" t="str">
            <v>372.72</v>
          </cell>
          <cell r="K118" t="str">
            <v>3478.72</v>
          </cell>
          <cell r="L118" t="str">
            <v>MH01BT8154</v>
          </cell>
          <cell r="M118" t="str">
            <v>GULAB</v>
          </cell>
          <cell r="N118" t="str">
            <v>+918586807649</v>
          </cell>
          <cell r="O118">
            <v>2800</v>
          </cell>
        </row>
        <row r="119">
          <cell r="B119" t="str">
            <v>DR/MUM/22-23/51060657</v>
          </cell>
          <cell r="C119" t="str">
            <v>CIMH23/027000947</v>
          </cell>
          <cell r="D119" t="str">
            <v>ICICI BANK LIMITED</v>
          </cell>
          <cell r="E119" t="str">
            <v>MALVIN RENT 'A' CAR</v>
          </cell>
          <cell r="F119" t="str">
            <v>Mr. Uday Chitale</v>
          </cell>
          <cell r="G119" t="str">
            <v>G/G : 8/80</v>
          </cell>
          <cell r="H119" t="str">
            <v>7500</v>
          </cell>
          <cell r="I119" t="str">
            <v>0</v>
          </cell>
          <cell r="J119" t="str">
            <v>900</v>
          </cell>
          <cell r="K119" t="str">
            <v>8400</v>
          </cell>
          <cell r="L119" t="str">
            <v>MH02EZ9990</v>
          </cell>
          <cell r="M119" t="str">
            <v>VINAY</v>
          </cell>
          <cell r="N119" t="str">
            <v>+919930116672</v>
          </cell>
          <cell r="O119">
            <v>5500</v>
          </cell>
        </row>
        <row r="120">
          <cell r="B120" t="str">
            <v>DR/MUM/22-23/51061417</v>
          </cell>
          <cell r="C120" t="str">
            <v>CIMH23/027000959</v>
          </cell>
          <cell r="D120" t="str">
            <v>GOLDMAN SACHS ( I ) SECU. P LTD</v>
          </cell>
          <cell r="E120" t="str">
            <v>MALVIN RENT 'A' CAR</v>
          </cell>
          <cell r="F120" t="str">
            <v>EQ + GIR</v>
          </cell>
          <cell r="G120" t="str">
            <v>G/G : 4/40</v>
          </cell>
          <cell r="H120" t="str">
            <v>2930</v>
          </cell>
          <cell r="I120" t="str">
            <v>85</v>
          </cell>
          <cell r="J120" t="str">
            <v>361.8</v>
          </cell>
          <cell r="K120" t="str">
            <v>3376.8</v>
          </cell>
          <cell r="L120" t="str">
            <v>MH01BT8154</v>
          </cell>
          <cell r="M120" t="str">
            <v>Gulab</v>
          </cell>
          <cell r="N120" t="str">
            <v>+918586807649</v>
          </cell>
          <cell r="O120">
            <v>2800</v>
          </cell>
        </row>
        <row r="121">
          <cell r="B121" t="str">
            <v>DR/MUM/22-23/51060707</v>
          </cell>
          <cell r="C121" t="str">
            <v>CIMH23/027000947</v>
          </cell>
          <cell r="D121" t="str">
            <v>ICICI BANK LIMITED</v>
          </cell>
          <cell r="E121" t="str">
            <v>MALVIN RENT 'A' CAR</v>
          </cell>
          <cell r="F121" t="str">
            <v>Mr. Hari Mundra (VVIP)</v>
          </cell>
          <cell r="G121" t="str">
            <v>G/G : 8/80</v>
          </cell>
          <cell r="H121" t="str">
            <v>8250</v>
          </cell>
          <cell r="I121" t="str">
            <v>212</v>
          </cell>
          <cell r="J121" t="str">
            <v>1015.44</v>
          </cell>
          <cell r="K121" t="str">
            <v>9477.44</v>
          </cell>
          <cell r="L121" t="str">
            <v>MH02FG7282</v>
          </cell>
          <cell r="M121" t="str">
            <v>JASPRIT</v>
          </cell>
          <cell r="N121" t="str">
            <v>+919082105338</v>
          </cell>
          <cell r="O121">
            <v>6325</v>
          </cell>
        </row>
        <row r="122">
          <cell r="B122" t="str">
            <v>DR/MUM/22-23/51060658</v>
          </cell>
          <cell r="C122" t="str">
            <v>CIMH23/027000947</v>
          </cell>
          <cell r="D122" t="str">
            <v>ICICI BANK LIMITED</v>
          </cell>
          <cell r="E122" t="str">
            <v>MALVIN RENT 'A' CAR</v>
          </cell>
          <cell r="F122" t="str">
            <v>Mr. Uday Chitale</v>
          </cell>
          <cell r="G122" t="str">
            <v>G/G : 8/80</v>
          </cell>
          <cell r="H122" t="str">
            <v>9000</v>
          </cell>
          <cell r="I122" t="str">
            <v>0</v>
          </cell>
          <cell r="J122" t="str">
            <v>1080</v>
          </cell>
          <cell r="K122" t="str">
            <v>10080</v>
          </cell>
          <cell r="L122" t="str">
            <v>MH02EZ9990</v>
          </cell>
          <cell r="M122" t="str">
            <v>VINAY</v>
          </cell>
          <cell r="N122" t="str">
            <v>+919930116672</v>
          </cell>
          <cell r="O122">
            <v>6600</v>
          </cell>
        </row>
        <row r="123">
          <cell r="B123" t="str">
            <v>DR/MUM/22-23/51061861</v>
          </cell>
          <cell r="C123" t="str">
            <v>CMUM23/051026617</v>
          </cell>
          <cell r="D123" t="str">
            <v>ZEE ENTERTAINMENT ENTERPRISES LIMITED</v>
          </cell>
          <cell r="E123" t="str">
            <v>MALVIN RENT 'A' CAR</v>
          </cell>
          <cell r="F123" t="str">
            <v>Mr Ashish Sehgal</v>
          </cell>
          <cell r="G123" t="str">
            <v>G/G : 12/120</v>
          </cell>
          <cell r="H123" t="str">
            <v>5890</v>
          </cell>
          <cell r="I123" t="str">
            <v>127</v>
          </cell>
          <cell r="J123" t="str">
            <v>722.04</v>
          </cell>
          <cell r="K123" t="str">
            <v>6739.04</v>
          </cell>
          <cell r="L123" t="str">
            <v>MH01CV1728</v>
          </cell>
          <cell r="M123" t="str">
            <v>Kamlesh</v>
          </cell>
          <cell r="N123" t="str">
            <v>+918691967662</v>
          </cell>
          <cell r="O123">
            <v>4500</v>
          </cell>
        </row>
        <row r="124">
          <cell r="B124" t="str">
            <v>DR/MUM/22-23/51061956</v>
          </cell>
          <cell r="C124" t="str">
            <v>CIMH23/027000959</v>
          </cell>
          <cell r="D124" t="str">
            <v>GOLDMAN SACHS ( I ) SECU. P LTD</v>
          </cell>
          <cell r="E124" t="str">
            <v>MALVIN RENT 'A' CAR</v>
          </cell>
          <cell r="F124" t="str">
            <v>GT backup cars</v>
          </cell>
          <cell r="G124" t="str">
            <v>G/G : 4/40</v>
          </cell>
          <cell r="H124" t="str">
            <v>2650</v>
          </cell>
          <cell r="I124" t="str">
            <v>127</v>
          </cell>
          <cell r="J124" t="str">
            <v>333.24</v>
          </cell>
          <cell r="K124" t="str">
            <v>3110.24</v>
          </cell>
          <cell r="L124" t="str">
            <v>MH04HY6575</v>
          </cell>
          <cell r="M124" t="str">
            <v>DEVENDRA KUMAR RAY</v>
          </cell>
          <cell r="N124" t="str">
            <v>+916206148657</v>
          </cell>
          <cell r="O124">
            <v>2800</v>
          </cell>
        </row>
        <row r="125">
          <cell r="B125" t="str">
            <v>DR/MUM/22-23/51062121</v>
          </cell>
          <cell r="C125" t="str">
            <v>CMUM23/051026613</v>
          </cell>
          <cell r="D125" t="str">
            <v>ZEE ENTERTAINMENT ENTERPRISES LIMITED</v>
          </cell>
          <cell r="E125" t="str">
            <v>MALVIN RENT 'A' CAR</v>
          </cell>
          <cell r="F125" t="str">
            <v>Mr Ashish Sehgal</v>
          </cell>
          <cell r="G125" t="str">
            <v>G/G : 4/40</v>
          </cell>
          <cell r="H125" t="str">
            <v>1800</v>
          </cell>
          <cell r="I125" t="str">
            <v>127</v>
          </cell>
          <cell r="J125" t="str">
            <v>231.24</v>
          </cell>
          <cell r="K125" t="str">
            <v>2158.24</v>
          </cell>
          <cell r="L125" t="str">
            <v>MH01CV1728</v>
          </cell>
          <cell r="M125" t="str">
            <v>KAMLESH</v>
          </cell>
          <cell r="N125" t="str">
            <v>+918691967662</v>
          </cell>
          <cell r="O125">
            <v>2800</v>
          </cell>
        </row>
        <row r="126">
          <cell r="B126" t="str">
            <v>DR/MUM/22-23/51062657</v>
          </cell>
          <cell r="C126" t="str">
            <v>CIMH23/027001000</v>
          </cell>
          <cell r="D126" t="str">
            <v>MCKINSEY &amp; COMPANY INC</v>
          </cell>
          <cell r="E126" t="str">
            <v>MALVIN RENT 'A' CAR</v>
          </cell>
          <cell r="F126" t="str">
            <v>Madhur Maheshwari- 144724</v>
          </cell>
          <cell r="G126" t="str">
            <v>P/P : 12/120</v>
          </cell>
          <cell r="H126" t="str">
            <v>4537.4</v>
          </cell>
          <cell r="I126" t="str">
            <v>0</v>
          </cell>
          <cell r="J126" t="str">
            <v>544.48</v>
          </cell>
          <cell r="K126" t="str">
            <v>5081.88</v>
          </cell>
          <cell r="L126" t="str">
            <v>MH02CR4701</v>
          </cell>
          <cell r="M126" t="str">
            <v>Shyam</v>
          </cell>
          <cell r="N126" t="str">
            <v>+919372856881</v>
          </cell>
          <cell r="O126">
            <v>3575</v>
          </cell>
        </row>
        <row r="127">
          <cell r="B127" t="str">
            <v>DR/MUM/22-23/51062500</v>
          </cell>
          <cell r="C127" t="str">
            <v>CIMH23/027001033</v>
          </cell>
          <cell r="D127" t="str">
            <v>SAP INDIA PVT LTD -FIELDS SERVICES</v>
          </cell>
          <cell r="E127" t="str">
            <v>MALVIN RENT 'A' CAR</v>
          </cell>
          <cell r="F127" t="str">
            <v>Sumit Chitkara</v>
          </cell>
          <cell r="G127" t="str">
            <v>P/P : 12/100</v>
          </cell>
          <cell r="H127" t="str">
            <v>6548</v>
          </cell>
          <cell r="I127" t="str">
            <v>280</v>
          </cell>
          <cell r="J127" t="str">
            <v>819.36</v>
          </cell>
          <cell r="K127" t="str">
            <v>7647.36</v>
          </cell>
          <cell r="L127" t="str">
            <v>MH01CR7533</v>
          </cell>
          <cell r="M127" t="str">
            <v>IRFAN</v>
          </cell>
          <cell r="N127" t="str">
            <v>+918081570317</v>
          </cell>
          <cell r="O127">
            <v>6034</v>
          </cell>
        </row>
        <row r="128">
          <cell r="B128" t="str">
            <v>DR/MUM/22-23/51062107</v>
          </cell>
          <cell r="C128" t="str">
            <v>CMUM23/051026307</v>
          </cell>
          <cell r="D128" t="str">
            <v>A.T. KEARNEY CONSULTING (INDIA) PRIVATE LIMITED</v>
          </cell>
          <cell r="E128" t="str">
            <v>MALVIN RENT 'A' CAR</v>
          </cell>
          <cell r="F128" t="str">
            <v>Nidhi Tiwari</v>
          </cell>
          <cell r="G128" t="str">
            <v>P/P : 4/40</v>
          </cell>
          <cell r="H128" t="str">
            <v>2695</v>
          </cell>
          <cell r="I128" t="str">
            <v>340</v>
          </cell>
          <cell r="J128" t="str">
            <v>364.2</v>
          </cell>
          <cell r="K128" t="str">
            <v>3399.2</v>
          </cell>
          <cell r="L128" t="str">
            <v>MH01CR9960</v>
          </cell>
          <cell r="M128" t="str">
            <v>AJAY</v>
          </cell>
          <cell r="N128" t="str">
            <v>+919372525572</v>
          </cell>
          <cell r="O128">
            <v>2800</v>
          </cell>
        </row>
        <row r="129">
          <cell r="B129" t="str">
            <v>DR/MUM/22-23/51062514</v>
          </cell>
          <cell r="C129" t="str">
            <v>CIMH23/027001033</v>
          </cell>
          <cell r="D129" t="str">
            <v>SAP INDIA PVT LTD -FIELDS SERVICES</v>
          </cell>
          <cell r="E129" t="str">
            <v>MALVIN RENT 'A' CAR</v>
          </cell>
          <cell r="F129" t="str">
            <v>Manish Prasad</v>
          </cell>
          <cell r="G129" t="str">
            <v>P/P : 12/100</v>
          </cell>
          <cell r="H129" t="str">
            <v>6273</v>
          </cell>
          <cell r="I129" t="str">
            <v>340</v>
          </cell>
          <cell r="J129" t="str">
            <v>793.56</v>
          </cell>
          <cell r="K129" t="str">
            <v>7406.56</v>
          </cell>
          <cell r="L129" t="str">
            <v>MH01BT8154</v>
          </cell>
          <cell r="M129" t="str">
            <v>GULAB</v>
          </cell>
          <cell r="N129" t="str">
            <v>+918586807649</v>
          </cell>
          <cell r="O129">
            <v>4050</v>
          </cell>
        </row>
        <row r="130">
          <cell r="B130" t="str">
            <v>DR/MUM/22-23/51062748</v>
          </cell>
          <cell r="C130" t="str">
            <v>CIMH23/027000999</v>
          </cell>
          <cell r="D130" t="str">
            <v>MCKINSEY &amp; COMPANY INDIA LLP</v>
          </cell>
          <cell r="E130" t="str">
            <v>MALVIN RENT 'A' CAR</v>
          </cell>
          <cell r="F130" t="str">
            <v>Ms. Mahima Chugh</v>
          </cell>
          <cell r="G130" t="str">
            <v>P/P : 2/20</v>
          </cell>
          <cell r="H130" t="str">
            <v>1316.4</v>
          </cell>
          <cell r="I130" t="str">
            <v>0</v>
          </cell>
          <cell r="J130" t="str">
            <v>157.96</v>
          </cell>
          <cell r="K130" t="str">
            <v>1474.36</v>
          </cell>
          <cell r="L130" t="str">
            <v>MH01CR9960</v>
          </cell>
          <cell r="M130" t="str">
            <v>AJAY</v>
          </cell>
          <cell r="N130" t="str">
            <v>+919372525572</v>
          </cell>
          <cell r="O130">
            <v>1600</v>
          </cell>
        </row>
        <row r="131">
          <cell r="B131" t="str">
            <v>DR/MUM/22-23/51062028</v>
          </cell>
          <cell r="C131" t="str">
            <v>CMUM23/051027322</v>
          </cell>
          <cell r="D131" t="str">
            <v>A.T. KEARNEY CONSULTING (INDIA) PRIVATE LIMITED</v>
          </cell>
          <cell r="E131" t="str">
            <v>MALVIN RENT 'A' CAR</v>
          </cell>
          <cell r="F131" t="str">
            <v>Siddharth Jain</v>
          </cell>
          <cell r="G131" t="str">
            <v>P/P : 4/40</v>
          </cell>
          <cell r="H131" t="str">
            <v>2695</v>
          </cell>
          <cell r="I131" t="str">
            <v>382</v>
          </cell>
          <cell r="J131" t="str">
            <v>369.24</v>
          </cell>
          <cell r="K131" t="str">
            <v>3446.24</v>
          </cell>
          <cell r="L131" t="str">
            <v>MH01CR9960</v>
          </cell>
          <cell r="M131" t="str">
            <v>Ajay</v>
          </cell>
          <cell r="N131" t="str">
            <v>+919372525572</v>
          </cell>
          <cell r="O131" t="e">
            <v>#N/A</v>
          </cell>
        </row>
        <row r="132">
          <cell r="B132" t="str">
            <v>DR/MUM/22-23/51062797</v>
          </cell>
          <cell r="C132" t="str">
            <v>CIMH23/027001033</v>
          </cell>
          <cell r="D132" t="str">
            <v>SAP INDIA PVT LTD -FIELDS SERVICES</v>
          </cell>
          <cell r="E132" t="str">
            <v>MALVIN RENT 'A' CAR</v>
          </cell>
          <cell r="F132" t="str">
            <v>Manish Prasad</v>
          </cell>
          <cell r="G132" t="str">
            <v>P/P : 4/40</v>
          </cell>
          <cell r="H132" t="str">
            <v>2751</v>
          </cell>
          <cell r="I132" t="str">
            <v>0</v>
          </cell>
          <cell r="J132" t="str">
            <v>330.12</v>
          </cell>
          <cell r="K132" t="str">
            <v>3081.12</v>
          </cell>
          <cell r="L132" t="str">
            <v>MH01BT8154</v>
          </cell>
          <cell r="M132" t="str">
            <v>GULAB</v>
          </cell>
          <cell r="N132" t="str">
            <v>+918586807649</v>
          </cell>
          <cell r="O132">
            <v>1800</v>
          </cell>
        </row>
        <row r="133">
          <cell r="B133" t="str">
            <v>DR/MUM/22-23/51063012</v>
          </cell>
          <cell r="C133" t="str">
            <v>CIMH23/027001033</v>
          </cell>
          <cell r="D133" t="str">
            <v>SAP INDIA PVT LTD -FIELDS SERVICES</v>
          </cell>
          <cell r="E133" t="str">
            <v>MALVIN RENT 'A' CAR</v>
          </cell>
          <cell r="F133" t="str">
            <v>Rateesh Trakroo</v>
          </cell>
          <cell r="G133" t="str">
            <v>P/P : 12/100</v>
          </cell>
          <cell r="H133" t="str">
            <v>6273</v>
          </cell>
          <cell r="I133" t="str">
            <v>185</v>
          </cell>
          <cell r="J133" t="str">
            <v>774.96</v>
          </cell>
          <cell r="K133" t="str">
            <v>7232.96</v>
          </cell>
          <cell r="L133" t="str">
            <v>MH01CR7533</v>
          </cell>
          <cell r="M133" t="str">
            <v>IRFAN</v>
          </cell>
          <cell r="N133" t="str">
            <v>+918081570317</v>
          </cell>
          <cell r="O133">
            <v>4050</v>
          </cell>
        </row>
        <row r="134">
          <cell r="B134" t="str">
            <v>DR/MUM/22-23/51063076</v>
          </cell>
          <cell r="C134" t="str">
            <v>CIMH23/027000999</v>
          </cell>
          <cell r="D134" t="str">
            <v>MCKINSEY &amp; COMPANY INDIA LLP</v>
          </cell>
          <cell r="E134" t="str">
            <v>MALVIN RENT 'A' CAR</v>
          </cell>
          <cell r="F134" t="str">
            <v>Sambhav Malhotra</v>
          </cell>
          <cell r="G134" t="str">
            <v>P/P : 12/120</v>
          </cell>
          <cell r="H134" t="str">
            <v>4537.4</v>
          </cell>
          <cell r="I134" t="str">
            <v>0</v>
          </cell>
          <cell r="J134" t="str">
            <v>544.48</v>
          </cell>
          <cell r="K134" t="str">
            <v>5081.88</v>
          </cell>
          <cell r="L134" t="str">
            <v>MH01BT8154</v>
          </cell>
          <cell r="M134" t="str">
            <v>GULAB</v>
          </cell>
          <cell r="N134" t="str">
            <v>+918586807649</v>
          </cell>
          <cell r="O134">
            <v>4925</v>
          </cell>
        </row>
        <row r="135">
          <cell r="B135" t="str">
            <v>DR/MUM/22-23/51062951</v>
          </cell>
          <cell r="C135" t="str">
            <v>CIMH23/027001033</v>
          </cell>
          <cell r="D135" t="str">
            <v>SAP INDIA PVT LTD -FIELDS SERVICES</v>
          </cell>
          <cell r="E135" t="str">
            <v>MALVIN RENT 'A' CAR</v>
          </cell>
          <cell r="F135" t="str">
            <v>Ritesh Verma</v>
          </cell>
          <cell r="G135" t="str">
            <v>P/P : 8/80</v>
          </cell>
          <cell r="H135" t="str">
            <v>4349</v>
          </cell>
          <cell r="I135" t="str">
            <v>0</v>
          </cell>
          <cell r="J135" t="str">
            <v>521.88</v>
          </cell>
          <cell r="K135" t="str">
            <v>4870.88</v>
          </cell>
          <cell r="L135" t="str">
            <v>MH01CR9960</v>
          </cell>
          <cell r="M135" t="str">
            <v>AJAY</v>
          </cell>
          <cell r="N135" t="str">
            <v>+919372525572</v>
          </cell>
          <cell r="O135">
            <v>3175</v>
          </cell>
        </row>
        <row r="136">
          <cell r="B136" t="str">
            <v>DR/MUM/22-23/51062495</v>
          </cell>
          <cell r="C136" t="str">
            <v>CIMH23/027001033</v>
          </cell>
          <cell r="D136" t="str">
            <v>SAP INDIA PVT LTD -FIELDS SERVICES</v>
          </cell>
          <cell r="E136" t="str">
            <v>MALVIN RENT 'A' CAR</v>
          </cell>
          <cell r="F136" t="str">
            <v>Sumit Chitkara</v>
          </cell>
          <cell r="G136" t="str">
            <v>P/P : 12/100</v>
          </cell>
          <cell r="H136" t="str">
            <v>6548</v>
          </cell>
          <cell r="I136" t="str">
            <v>0</v>
          </cell>
          <cell r="J136" t="str">
            <v>785.76</v>
          </cell>
          <cell r="K136" t="str">
            <v>7333.76</v>
          </cell>
          <cell r="L136" t="str">
            <v>MH01CV1592</v>
          </cell>
          <cell r="M136" t="str">
            <v>SHYAM</v>
          </cell>
          <cell r="N136" t="str">
            <v>+919372856881</v>
          </cell>
          <cell r="O136">
            <v>4675</v>
          </cell>
        </row>
        <row r="137">
          <cell r="B137" t="str">
            <v>DR/MUM/22-23/51063158</v>
          </cell>
          <cell r="C137" t="str">
            <v>CMUM23/051027321</v>
          </cell>
          <cell r="D137" t="str">
            <v>CONCUR TECHNOLOGIES INDIA PRIVATE LIMITED</v>
          </cell>
          <cell r="E137" t="str">
            <v>MALVIN RENT 'A' CAR</v>
          </cell>
          <cell r="F137" t="str">
            <v>Sumedha Varma</v>
          </cell>
          <cell r="G137" t="str">
            <v>P/P : 4/40</v>
          </cell>
          <cell r="H137" t="str">
            <v>2751</v>
          </cell>
          <cell r="I137" t="str">
            <v>340</v>
          </cell>
          <cell r="J137" t="str">
            <v>370.92</v>
          </cell>
          <cell r="K137" t="str">
            <v>3461.92</v>
          </cell>
          <cell r="L137" t="str">
            <v>MH01CR9960</v>
          </cell>
          <cell r="M137" t="str">
            <v>Ajay</v>
          </cell>
          <cell r="N137" t="str">
            <v>+919372525572</v>
          </cell>
          <cell r="O137">
            <v>2175</v>
          </cell>
        </row>
        <row r="138">
          <cell r="B138" t="str">
            <v>DR/MUM/22-23/51063244</v>
          </cell>
          <cell r="C138" t="str">
            <v>CMUM23/051026330</v>
          </cell>
          <cell r="D138" t="str">
            <v>MCKINSEY &amp; COMPANY INC - PERSONAL BKG</v>
          </cell>
          <cell r="E138" t="str">
            <v>MALVIN RENT 'A' CAR</v>
          </cell>
          <cell r="F138" t="str">
            <v>Mr. Ramaswamy Seetharaman &amp; Mrs. Annapurani Seetharaman</v>
          </cell>
          <cell r="G138" t="str">
            <v>P/P : 2/20</v>
          </cell>
          <cell r="H138" t="str">
            <v>1592.4</v>
          </cell>
          <cell r="I138" t="str">
            <v>0</v>
          </cell>
          <cell r="J138" t="str">
            <v>191.08</v>
          </cell>
          <cell r="K138" t="str">
            <v>1783.48</v>
          </cell>
          <cell r="L138" t="str">
            <v>MH01EE8288</v>
          </cell>
          <cell r="M138" t="str">
            <v>Rajesh</v>
          </cell>
          <cell r="N138" t="str">
            <v>+918291119219</v>
          </cell>
          <cell r="O138">
            <v>1800</v>
          </cell>
        </row>
        <row r="139">
          <cell r="B139" t="str">
            <v>DR/MUM/22-23/51063247</v>
          </cell>
          <cell r="C139" t="str">
            <v>CIMH23/027001000</v>
          </cell>
          <cell r="D139" t="str">
            <v>MCKINSEY &amp; COMPANY INC</v>
          </cell>
          <cell r="E139" t="str">
            <v>MALVIN RENT 'A' CAR</v>
          </cell>
          <cell r="F139" t="str">
            <v>Madhur Maheshwari- 144724</v>
          </cell>
          <cell r="G139" t="str">
            <v>P/P : 12/120</v>
          </cell>
          <cell r="H139" t="str">
            <v>4141.4</v>
          </cell>
          <cell r="I139" t="str">
            <v>0</v>
          </cell>
          <cell r="J139" t="str">
            <v>496.96</v>
          </cell>
          <cell r="K139" t="str">
            <v>4638.36</v>
          </cell>
          <cell r="L139" t="str">
            <v>MH01CR9960</v>
          </cell>
          <cell r="M139" t="str">
            <v>Ajay</v>
          </cell>
          <cell r="N139" t="str">
            <v>+919372525572</v>
          </cell>
          <cell r="O139">
            <v>4180</v>
          </cell>
        </row>
        <row r="140">
          <cell r="B140" t="str">
            <v>DR/MUM/22-23/51062855</v>
          </cell>
          <cell r="C140" t="str">
            <v>CMUM23/051026439</v>
          </cell>
          <cell r="D140" t="str">
            <v>VIRCHOW BIOTECH PRIVATE LIMITED</v>
          </cell>
          <cell r="E140" t="str">
            <v>MALVIN RENT 'A' CAR</v>
          </cell>
          <cell r="F140" t="str">
            <v>Hemanth Nandigala</v>
          </cell>
          <cell r="G140" t="str">
            <v>G/G : 8/80</v>
          </cell>
          <cell r="H140" t="str">
            <v>3200</v>
          </cell>
          <cell r="I140" t="str">
            <v>250</v>
          </cell>
          <cell r="J140" t="str">
            <v>414</v>
          </cell>
          <cell r="K140" t="str">
            <v>3864</v>
          </cell>
          <cell r="L140" t="str">
            <v>MH01CJ1201</v>
          </cell>
          <cell r="M140" t="str">
            <v>Kumar</v>
          </cell>
          <cell r="N140" t="str">
            <v>+918356023609</v>
          </cell>
          <cell r="O140">
            <v>2800</v>
          </cell>
        </row>
        <row r="141">
          <cell r="B141" t="str">
            <v>DR/MUM/22-23/51063276</v>
          </cell>
          <cell r="C141" t="str">
            <v>CMUM23/051026311</v>
          </cell>
          <cell r="D141" t="str">
            <v>BAY EDUCATION PARTNERS LLP</v>
          </cell>
          <cell r="E141" t="str">
            <v>MALVIN RENT 'A' CAR</v>
          </cell>
          <cell r="F141" t="str">
            <v>Mrs. Namita Mehta</v>
          </cell>
          <cell r="G141" t="str">
            <v>G/G : 8/80</v>
          </cell>
          <cell r="H141" t="str">
            <v>4753</v>
          </cell>
          <cell r="I141" t="str">
            <v>212</v>
          </cell>
          <cell r="J141" t="str">
            <v>595.8</v>
          </cell>
          <cell r="K141" t="str">
            <v>5560.8</v>
          </cell>
          <cell r="L141" t="str">
            <v>MH04HY6575</v>
          </cell>
          <cell r="M141" t="str">
            <v>Devendra kumar</v>
          </cell>
          <cell r="N141" t="str">
            <v>+916206148657</v>
          </cell>
          <cell r="O141">
            <v>3760</v>
          </cell>
        </row>
        <row r="142">
          <cell r="B142" t="str">
            <v>DR/MUM/22-23/51063250</v>
          </cell>
          <cell r="C142" t="str">
            <v>CIMH23/027000999</v>
          </cell>
          <cell r="D142" t="str">
            <v>MCKINSEY &amp; COMPANY INDIA LLP</v>
          </cell>
          <cell r="E142" t="str">
            <v>MALVIN RENT 'A' CAR</v>
          </cell>
          <cell r="F142" t="str">
            <v>Nilesh Gupta VVIP</v>
          </cell>
          <cell r="G142" t="str">
            <v>P/P : 12/120</v>
          </cell>
          <cell r="H142" t="str">
            <v>4339.4</v>
          </cell>
          <cell r="I142" t="str">
            <v>0</v>
          </cell>
          <cell r="J142" t="str">
            <v>520.72</v>
          </cell>
          <cell r="K142" t="str">
            <v>4860.12</v>
          </cell>
          <cell r="L142" t="str">
            <v>MH01CV1592</v>
          </cell>
          <cell r="M142" t="str">
            <v>Shyam</v>
          </cell>
          <cell r="N142" t="str">
            <v>+919372856881</v>
          </cell>
          <cell r="O142">
            <v>4200</v>
          </cell>
        </row>
        <row r="143">
          <cell r="B143" t="str">
            <v>DR/MUM/22-23/51063118</v>
          </cell>
          <cell r="C143" t="str">
            <v>CMUM23/051026310</v>
          </cell>
          <cell r="D143" t="str">
            <v>STT GLOBAL DATA CENTRES INDIA PVT LTD</v>
          </cell>
          <cell r="E143" t="str">
            <v>MALVIN RENT 'A' CAR</v>
          </cell>
          <cell r="F143" t="str">
            <v>Sumit Mukhija</v>
          </cell>
          <cell r="G143" t="str">
            <v>G/G : 8/80</v>
          </cell>
          <cell r="H143" t="str">
            <v>4260</v>
          </cell>
          <cell r="I143" t="str">
            <v>340</v>
          </cell>
          <cell r="J143" t="str">
            <v>552</v>
          </cell>
          <cell r="K143" t="str">
            <v>5152</v>
          </cell>
          <cell r="L143" t="str">
            <v>MH01EE8288</v>
          </cell>
          <cell r="M143" t="str">
            <v>Rajesh</v>
          </cell>
          <cell r="N143" t="str">
            <v>+918291119219</v>
          </cell>
          <cell r="O143">
            <v>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topLeftCell="A64" workbookViewId="0">
      <selection activeCell="B75" sqref="B75"/>
    </sheetView>
  </sheetViews>
  <sheetFormatPr defaultRowHeight="15" x14ac:dyDescent="0.25"/>
  <cols>
    <col min="1" max="1" width="33.5703125" style="1" bestFit="1" customWidth="1"/>
    <col min="2" max="2" width="46.7109375" style="1" bestFit="1" customWidth="1"/>
    <col min="3" max="3" width="45" style="1" bestFit="1" customWidth="1"/>
    <col min="4" max="4" width="18.42578125" style="1" bestFit="1" customWidth="1"/>
    <col min="5" max="5" width="10.7109375" style="1" bestFit="1" customWidth="1"/>
    <col min="6" max="6" width="15.5703125" style="1" bestFit="1" customWidth="1"/>
    <col min="7" max="7" width="11.5703125" style="1" bestFit="1" customWidth="1"/>
    <col min="8" max="8" width="32.28515625" style="1" bestFit="1" customWidth="1"/>
    <col min="9" max="9" width="51.7109375" style="1" bestFit="1" customWidth="1"/>
    <col min="10" max="10" width="8.7109375" style="1" bestFit="1" customWidth="1"/>
    <col min="11" max="11" width="22.85546875" style="1" bestFit="1" customWidth="1"/>
    <col min="12" max="12" width="22" style="1" bestFit="1" customWidth="1"/>
    <col min="13" max="13" width="20.85546875" style="1" bestFit="1" customWidth="1"/>
    <col min="14" max="14" width="14.5703125" style="1" bestFit="1" customWidth="1"/>
    <col min="15" max="15" width="11" style="1" bestFit="1" customWidth="1"/>
    <col min="16" max="16" width="16.140625" style="1" bestFit="1" customWidth="1"/>
    <col min="17" max="17" width="15.28515625" style="1" bestFit="1" customWidth="1"/>
    <col min="18" max="16384" width="9.140625" style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3" t="s">
        <v>17</v>
      </c>
      <c r="B2" s="3" t="s">
        <v>18</v>
      </c>
      <c r="C2" s="3" t="s">
        <v>19</v>
      </c>
      <c r="D2" s="3" t="s">
        <v>20</v>
      </c>
      <c r="E2" s="4">
        <v>44866</v>
      </c>
      <c r="F2" s="3" t="s">
        <v>21</v>
      </c>
      <c r="G2" s="3" t="s">
        <v>22</v>
      </c>
      <c r="H2" s="3">
        <v>3431</v>
      </c>
      <c r="I2" s="3">
        <v>3431</v>
      </c>
      <c r="J2" s="3">
        <v>97</v>
      </c>
      <c r="K2" s="3">
        <v>10085</v>
      </c>
      <c r="L2" s="3">
        <v>10182</v>
      </c>
      <c r="M2" s="5">
        <v>0.3125</v>
      </c>
      <c r="N2" s="5">
        <v>0.875</v>
      </c>
      <c r="O2" s="5">
        <v>0.5625</v>
      </c>
      <c r="P2" s="3">
        <v>0</v>
      </c>
      <c r="Q2" s="3" t="s">
        <v>23</v>
      </c>
    </row>
    <row r="3" spans="1:17" x14ac:dyDescent="0.25">
      <c r="A3" s="3" t="s">
        <v>17</v>
      </c>
      <c r="B3" s="3" t="s">
        <v>24</v>
      </c>
      <c r="C3" s="3" t="s">
        <v>25</v>
      </c>
      <c r="D3" s="3" t="s">
        <v>26</v>
      </c>
      <c r="E3" s="4">
        <v>44866</v>
      </c>
      <c r="F3" s="3" t="s">
        <v>27</v>
      </c>
      <c r="G3" s="3" t="s">
        <v>22</v>
      </c>
      <c r="H3" s="3">
        <v>3940</v>
      </c>
      <c r="I3" s="3">
        <v>4020</v>
      </c>
      <c r="J3" s="3">
        <v>97</v>
      </c>
      <c r="K3" s="3">
        <v>20950</v>
      </c>
      <c r="L3" s="3">
        <v>21047</v>
      </c>
      <c r="M3" s="5">
        <v>0.39583333333333331</v>
      </c>
      <c r="N3" s="5">
        <v>0.91666666666666663</v>
      </c>
      <c r="O3" s="5">
        <v>0.52083333333333337</v>
      </c>
      <c r="P3" s="3">
        <v>80</v>
      </c>
      <c r="Q3" s="3" t="s">
        <v>23</v>
      </c>
    </row>
    <row r="4" spans="1:17" x14ac:dyDescent="0.25">
      <c r="A4" s="3" t="s">
        <v>17</v>
      </c>
      <c r="B4" s="3" t="s">
        <v>28</v>
      </c>
      <c r="C4" s="3" t="s">
        <v>29</v>
      </c>
      <c r="D4" s="3" t="s">
        <v>20</v>
      </c>
      <c r="E4" s="4">
        <v>44867</v>
      </c>
      <c r="F4" s="3" t="s">
        <v>21</v>
      </c>
      <c r="G4" s="3" t="s">
        <v>22</v>
      </c>
      <c r="H4" s="3">
        <v>3359</v>
      </c>
      <c r="I4" s="3">
        <v>3439</v>
      </c>
      <c r="J4" s="3">
        <v>93</v>
      </c>
      <c r="K4" s="3">
        <v>10215</v>
      </c>
      <c r="L4" s="3">
        <v>10308</v>
      </c>
      <c r="M4" s="5">
        <v>0.27083333333333331</v>
      </c>
      <c r="N4" s="5">
        <v>0.83333333333333337</v>
      </c>
      <c r="O4" s="5">
        <v>0.5625</v>
      </c>
      <c r="P4" s="3">
        <v>80</v>
      </c>
      <c r="Q4" s="3" t="s">
        <v>23</v>
      </c>
    </row>
    <row r="5" spans="1:17" x14ac:dyDescent="0.25">
      <c r="A5" s="3" t="s">
        <v>17</v>
      </c>
      <c r="B5" s="3" t="s">
        <v>30</v>
      </c>
      <c r="C5" s="3" t="s">
        <v>31</v>
      </c>
      <c r="D5" s="3" t="s">
        <v>20</v>
      </c>
      <c r="E5" s="4">
        <v>44867</v>
      </c>
      <c r="F5" s="3" t="s">
        <v>32</v>
      </c>
      <c r="G5" s="3" t="s">
        <v>22</v>
      </c>
      <c r="H5" s="3">
        <v>2975</v>
      </c>
      <c r="I5" s="3">
        <v>2975</v>
      </c>
      <c r="J5" s="3">
        <v>54</v>
      </c>
      <c r="K5" s="3">
        <v>89705</v>
      </c>
      <c r="L5" s="3">
        <v>89759</v>
      </c>
      <c r="M5" s="5">
        <v>0.29166666666666669</v>
      </c>
      <c r="N5" s="5">
        <v>0.8125</v>
      </c>
      <c r="O5" s="5">
        <v>0.52083333333333337</v>
      </c>
      <c r="P5" s="3">
        <v>0</v>
      </c>
      <c r="Q5" s="3" t="s">
        <v>23</v>
      </c>
    </row>
    <row r="6" spans="1:17" x14ac:dyDescent="0.25">
      <c r="A6" s="3" t="s">
        <v>17</v>
      </c>
      <c r="B6" s="3" t="s">
        <v>33</v>
      </c>
      <c r="C6" s="3" t="s">
        <v>34</v>
      </c>
      <c r="D6" s="3" t="s">
        <v>26</v>
      </c>
      <c r="E6" s="4">
        <v>44867</v>
      </c>
      <c r="F6" s="3" t="s">
        <v>27</v>
      </c>
      <c r="G6" s="3" t="s">
        <v>22</v>
      </c>
      <c r="H6" s="3">
        <v>2700</v>
      </c>
      <c r="I6" s="3">
        <v>3040</v>
      </c>
      <c r="J6" s="3">
        <v>42</v>
      </c>
      <c r="K6" s="3">
        <v>21047</v>
      </c>
      <c r="L6" s="3">
        <v>21089</v>
      </c>
      <c r="M6" s="5">
        <v>0.3125</v>
      </c>
      <c r="N6" s="5">
        <v>0.625</v>
      </c>
      <c r="O6" s="5">
        <v>0.3125</v>
      </c>
      <c r="P6" s="3">
        <v>340</v>
      </c>
      <c r="Q6" s="3" t="s">
        <v>23</v>
      </c>
    </row>
    <row r="7" spans="1:17" x14ac:dyDescent="0.25">
      <c r="A7" s="3" t="s">
        <v>17</v>
      </c>
      <c r="B7" s="3" t="s">
        <v>35</v>
      </c>
      <c r="C7" s="3" t="s">
        <v>36</v>
      </c>
      <c r="D7" s="3" t="s">
        <v>37</v>
      </c>
      <c r="E7" s="4">
        <v>44867</v>
      </c>
      <c r="F7" s="3" t="s">
        <v>38</v>
      </c>
      <c r="G7" s="3" t="s">
        <v>22</v>
      </c>
      <c r="H7" s="3">
        <v>3925</v>
      </c>
      <c r="I7" s="3">
        <v>4010</v>
      </c>
      <c r="J7" s="3">
        <v>64</v>
      </c>
      <c r="K7" s="3">
        <v>73838</v>
      </c>
      <c r="L7" s="3">
        <v>73902</v>
      </c>
      <c r="M7" s="5">
        <v>0.3125</v>
      </c>
      <c r="N7" s="5">
        <v>0.83333333333333337</v>
      </c>
      <c r="O7" s="5">
        <v>0.52083333333333337</v>
      </c>
      <c r="P7" s="3">
        <v>85</v>
      </c>
      <c r="Q7" s="3" t="s">
        <v>23</v>
      </c>
    </row>
    <row r="8" spans="1:17" x14ac:dyDescent="0.25">
      <c r="A8" s="3" t="s">
        <v>17</v>
      </c>
      <c r="B8" s="3" t="s">
        <v>39</v>
      </c>
      <c r="C8" s="3" t="s">
        <v>40</v>
      </c>
      <c r="D8" s="3" t="s">
        <v>26</v>
      </c>
      <c r="E8" s="4">
        <v>44867</v>
      </c>
      <c r="F8" s="3" t="s">
        <v>27</v>
      </c>
      <c r="G8" s="3" t="s">
        <v>41</v>
      </c>
      <c r="H8" s="3">
        <v>2520</v>
      </c>
      <c r="I8" s="3">
        <v>2520</v>
      </c>
      <c r="J8" s="3">
        <v>51</v>
      </c>
      <c r="K8" s="3">
        <v>121115</v>
      </c>
      <c r="L8" s="3">
        <v>121166</v>
      </c>
      <c r="M8" s="5">
        <v>0.70833333333333337</v>
      </c>
      <c r="N8" s="5">
        <v>0.97916666666666663</v>
      </c>
      <c r="O8" s="5">
        <v>0.27083333333333331</v>
      </c>
      <c r="P8" s="3">
        <v>0</v>
      </c>
      <c r="Q8" s="3" t="s">
        <v>23</v>
      </c>
    </row>
    <row r="9" spans="1:17" x14ac:dyDescent="0.25">
      <c r="A9" s="3" t="s">
        <v>17</v>
      </c>
      <c r="B9" s="3" t="s">
        <v>42</v>
      </c>
      <c r="C9" s="3" t="s">
        <v>43</v>
      </c>
      <c r="D9" s="3" t="s">
        <v>37</v>
      </c>
      <c r="E9" s="4">
        <v>44868</v>
      </c>
      <c r="F9" s="3" t="s">
        <v>38</v>
      </c>
      <c r="G9" s="3" t="s">
        <v>22</v>
      </c>
      <c r="H9" s="3">
        <v>4175</v>
      </c>
      <c r="I9" s="3">
        <v>4515</v>
      </c>
      <c r="J9" s="3">
        <v>67</v>
      </c>
      <c r="K9" s="3">
        <v>73909</v>
      </c>
      <c r="L9" s="3">
        <v>73976</v>
      </c>
      <c r="M9" s="5">
        <v>0.27083333333333331</v>
      </c>
      <c r="N9" s="5">
        <v>0.83333333333333337</v>
      </c>
      <c r="O9" s="5">
        <v>0.5625</v>
      </c>
      <c r="P9" s="3">
        <v>340</v>
      </c>
      <c r="Q9" s="3" t="s">
        <v>23</v>
      </c>
    </row>
    <row r="10" spans="1:17" x14ac:dyDescent="0.25">
      <c r="A10" s="3" t="s">
        <v>17</v>
      </c>
      <c r="B10" s="3" t="s">
        <v>44</v>
      </c>
      <c r="C10" s="3" t="s">
        <v>45</v>
      </c>
      <c r="D10" s="3" t="s">
        <v>37</v>
      </c>
      <c r="E10" s="4">
        <v>44868</v>
      </c>
      <c r="F10" s="3" t="s">
        <v>46</v>
      </c>
      <c r="G10" s="3" t="s">
        <v>22</v>
      </c>
      <c r="H10" s="3">
        <v>5175</v>
      </c>
      <c r="I10" s="3">
        <v>5375</v>
      </c>
      <c r="J10" s="3">
        <v>50</v>
      </c>
      <c r="K10" s="3">
        <v>103838</v>
      </c>
      <c r="L10" s="3">
        <v>103888</v>
      </c>
      <c r="M10" s="5">
        <v>0.33333333333333331</v>
      </c>
      <c r="N10" s="5">
        <v>6.25E-2</v>
      </c>
      <c r="O10" s="5">
        <v>0.72916666666666663</v>
      </c>
      <c r="P10" s="3">
        <v>200</v>
      </c>
      <c r="Q10" s="3" t="s">
        <v>23</v>
      </c>
    </row>
    <row r="11" spans="1:17" x14ac:dyDescent="0.25">
      <c r="A11" s="3" t="s">
        <v>17</v>
      </c>
      <c r="B11" s="3" t="s">
        <v>47</v>
      </c>
      <c r="C11" s="3" t="s">
        <v>48</v>
      </c>
      <c r="D11" s="3" t="s">
        <v>26</v>
      </c>
      <c r="E11" s="4">
        <v>44868</v>
      </c>
      <c r="F11" s="3" t="s">
        <v>27</v>
      </c>
      <c r="G11" s="3" t="s">
        <v>22</v>
      </c>
      <c r="H11" s="3">
        <v>5370</v>
      </c>
      <c r="I11" s="3">
        <v>5790</v>
      </c>
      <c r="J11" s="3">
        <v>136</v>
      </c>
      <c r="K11" s="3">
        <v>121111</v>
      </c>
      <c r="L11" s="3">
        <v>121247</v>
      </c>
      <c r="M11" s="5">
        <v>0.34375</v>
      </c>
      <c r="N11" s="5">
        <v>0</v>
      </c>
      <c r="O11" s="5">
        <v>0.65625</v>
      </c>
      <c r="P11" s="3">
        <v>420</v>
      </c>
      <c r="Q11" s="3" t="s">
        <v>23</v>
      </c>
    </row>
    <row r="12" spans="1:17" x14ac:dyDescent="0.25">
      <c r="A12" s="3" t="s">
        <v>17</v>
      </c>
      <c r="B12" s="3" t="s">
        <v>49</v>
      </c>
      <c r="C12" s="3" t="s">
        <v>50</v>
      </c>
      <c r="D12" s="3" t="s">
        <v>37</v>
      </c>
      <c r="E12" s="4">
        <v>44869</v>
      </c>
      <c r="F12" s="3" t="s">
        <v>38</v>
      </c>
      <c r="G12" s="3" t="s">
        <v>22</v>
      </c>
      <c r="H12" s="3">
        <v>3800</v>
      </c>
      <c r="I12" s="3">
        <v>4005</v>
      </c>
      <c r="J12" s="3">
        <v>59</v>
      </c>
      <c r="K12" s="3">
        <v>73978</v>
      </c>
      <c r="L12" s="3">
        <v>74037</v>
      </c>
      <c r="M12" s="5">
        <v>0.33333333333333331</v>
      </c>
      <c r="N12" s="5">
        <v>0.83333333333333337</v>
      </c>
      <c r="O12" s="5">
        <v>0.5</v>
      </c>
      <c r="P12" s="3">
        <v>205</v>
      </c>
      <c r="Q12" s="3" t="s">
        <v>23</v>
      </c>
    </row>
    <row r="13" spans="1:17" x14ac:dyDescent="0.25">
      <c r="A13" s="3" t="s">
        <v>17</v>
      </c>
      <c r="B13" s="3" t="s">
        <v>51</v>
      </c>
      <c r="C13" s="3" t="s">
        <v>52</v>
      </c>
      <c r="D13" s="3" t="s">
        <v>37</v>
      </c>
      <c r="E13" s="4">
        <v>44869</v>
      </c>
      <c r="F13" s="3" t="s">
        <v>46</v>
      </c>
      <c r="G13" s="3" t="s">
        <v>41</v>
      </c>
      <c r="H13" s="3">
        <v>1800</v>
      </c>
      <c r="I13" s="3">
        <v>1800</v>
      </c>
      <c r="J13" s="3">
        <v>21</v>
      </c>
      <c r="K13" s="3">
        <v>103888</v>
      </c>
      <c r="L13" s="3">
        <v>103909</v>
      </c>
      <c r="M13" s="5">
        <v>0.45833333333333331</v>
      </c>
      <c r="N13" s="5">
        <v>0.58333333333333337</v>
      </c>
      <c r="O13" s="5">
        <v>0.125</v>
      </c>
      <c r="P13" s="3">
        <v>0</v>
      </c>
      <c r="Q13" s="3" t="s">
        <v>23</v>
      </c>
    </row>
    <row r="14" spans="1:17" x14ac:dyDescent="0.25">
      <c r="A14" s="3" t="s">
        <v>17</v>
      </c>
      <c r="B14" s="3" t="s">
        <v>53</v>
      </c>
      <c r="C14" s="3" t="s">
        <v>54</v>
      </c>
      <c r="D14" s="3" t="s">
        <v>20</v>
      </c>
      <c r="E14" s="4">
        <v>44868</v>
      </c>
      <c r="F14" s="3" t="s">
        <v>32</v>
      </c>
      <c r="G14" s="3" t="s">
        <v>22</v>
      </c>
      <c r="H14" s="3">
        <v>2375</v>
      </c>
      <c r="I14" s="3">
        <v>2375</v>
      </c>
      <c r="J14" s="3">
        <v>69</v>
      </c>
      <c r="K14" s="3">
        <v>50637</v>
      </c>
      <c r="L14" s="3">
        <v>50706</v>
      </c>
      <c r="M14" s="5">
        <v>0.27083333333333331</v>
      </c>
      <c r="N14" s="5">
        <v>0.625</v>
      </c>
      <c r="O14" s="5">
        <v>0.35416666666666669</v>
      </c>
      <c r="P14" s="3">
        <v>0</v>
      </c>
      <c r="Q14" s="3" t="s">
        <v>55</v>
      </c>
    </row>
    <row r="15" spans="1:17" x14ac:dyDescent="0.25">
      <c r="A15" s="3" t="s">
        <v>17</v>
      </c>
      <c r="B15" s="3" t="s">
        <v>56</v>
      </c>
      <c r="C15" s="3" t="s">
        <v>57</v>
      </c>
      <c r="D15" s="3" t="s">
        <v>37</v>
      </c>
      <c r="E15" s="4">
        <v>44872</v>
      </c>
      <c r="F15" s="3" t="s">
        <v>38</v>
      </c>
      <c r="G15" s="3" t="s">
        <v>22</v>
      </c>
      <c r="H15" s="3">
        <v>5050</v>
      </c>
      <c r="I15" s="3">
        <v>5590</v>
      </c>
      <c r="J15" s="3">
        <v>44</v>
      </c>
      <c r="K15" s="3">
        <v>74033</v>
      </c>
      <c r="L15" s="3">
        <v>74077</v>
      </c>
      <c r="M15" s="5">
        <v>0.3125</v>
      </c>
      <c r="N15" s="5">
        <v>2.0833333333333332E-2</v>
      </c>
      <c r="O15" s="5">
        <v>0.70833333333333337</v>
      </c>
      <c r="P15" s="3">
        <v>540</v>
      </c>
      <c r="Q15" s="3" t="s">
        <v>55</v>
      </c>
    </row>
    <row r="16" spans="1:17" x14ac:dyDescent="0.25">
      <c r="A16" s="3" t="s">
        <v>17</v>
      </c>
      <c r="B16" s="3" t="s">
        <v>58</v>
      </c>
      <c r="C16" s="3" t="s">
        <v>59</v>
      </c>
      <c r="D16" s="3" t="s">
        <v>26</v>
      </c>
      <c r="E16" s="4">
        <v>44872</v>
      </c>
      <c r="F16" s="3" t="s">
        <v>27</v>
      </c>
      <c r="G16" s="3" t="s">
        <v>22</v>
      </c>
      <c r="H16" s="3">
        <v>6880</v>
      </c>
      <c r="I16" s="3">
        <v>7040</v>
      </c>
      <c r="J16" s="3">
        <v>209</v>
      </c>
      <c r="K16" s="3">
        <v>21380</v>
      </c>
      <c r="L16" s="3">
        <v>21589</v>
      </c>
      <c r="M16" s="5">
        <v>0.3125</v>
      </c>
      <c r="N16" s="5">
        <v>0.97916666666666663</v>
      </c>
      <c r="O16" s="5">
        <v>0.66666666666666663</v>
      </c>
      <c r="P16" s="3">
        <v>160</v>
      </c>
      <c r="Q16" s="3" t="s">
        <v>55</v>
      </c>
    </row>
    <row r="17" spans="1:17" x14ac:dyDescent="0.25">
      <c r="A17" s="3" t="s">
        <v>17</v>
      </c>
      <c r="B17" s="3" t="s">
        <v>60</v>
      </c>
      <c r="C17" s="3" t="s">
        <v>57</v>
      </c>
      <c r="D17" s="3" t="s">
        <v>37</v>
      </c>
      <c r="E17" s="4">
        <v>44873</v>
      </c>
      <c r="F17" s="3" t="s">
        <v>38</v>
      </c>
      <c r="G17" s="3" t="s">
        <v>41</v>
      </c>
      <c r="H17" s="3">
        <v>1800</v>
      </c>
      <c r="I17" s="3">
        <v>1800</v>
      </c>
      <c r="J17" s="3">
        <v>22</v>
      </c>
      <c r="K17" s="3">
        <v>74077</v>
      </c>
      <c r="L17" s="3">
        <v>74099</v>
      </c>
      <c r="M17" s="5">
        <v>0.27083333333333331</v>
      </c>
      <c r="N17" s="5">
        <v>0.4375</v>
      </c>
      <c r="O17" s="5">
        <v>0.16666666666666666</v>
      </c>
      <c r="P17" s="3">
        <v>0</v>
      </c>
      <c r="Q17" s="3" t="s">
        <v>55</v>
      </c>
    </row>
    <row r="18" spans="1:17" x14ac:dyDescent="0.25">
      <c r="A18" s="3" t="s">
        <v>17</v>
      </c>
      <c r="B18" s="3" t="s">
        <v>61</v>
      </c>
      <c r="C18" s="3" t="s">
        <v>62</v>
      </c>
      <c r="D18" s="3" t="s">
        <v>26</v>
      </c>
      <c r="E18" s="4">
        <v>44873</v>
      </c>
      <c r="F18" s="3" t="s">
        <v>38</v>
      </c>
      <c r="G18" s="3" t="s">
        <v>22</v>
      </c>
      <c r="H18" s="3">
        <v>2800</v>
      </c>
      <c r="I18" s="3">
        <v>3280</v>
      </c>
      <c r="J18" s="3">
        <v>10</v>
      </c>
      <c r="K18" s="3">
        <v>74099</v>
      </c>
      <c r="L18" s="3">
        <v>74109</v>
      </c>
      <c r="M18" s="5">
        <v>0.41666666666666669</v>
      </c>
      <c r="N18" s="5">
        <v>0.625</v>
      </c>
      <c r="O18" s="5">
        <v>0.20833333333333334</v>
      </c>
      <c r="P18" s="3">
        <v>480</v>
      </c>
      <c r="Q18" s="3" t="s">
        <v>55</v>
      </c>
    </row>
    <row r="19" spans="1:17" x14ac:dyDescent="0.25">
      <c r="A19" s="3" t="s">
        <v>17</v>
      </c>
      <c r="B19" s="3" t="s">
        <v>63</v>
      </c>
      <c r="C19" s="3" t="s">
        <v>64</v>
      </c>
      <c r="D19" s="3" t="s">
        <v>26</v>
      </c>
      <c r="E19" s="4">
        <v>44873</v>
      </c>
      <c r="F19" s="3" t="s">
        <v>65</v>
      </c>
      <c r="G19" s="3" t="s">
        <v>41</v>
      </c>
      <c r="H19" s="3">
        <v>1800</v>
      </c>
      <c r="I19" s="3">
        <v>1850</v>
      </c>
      <c r="J19" s="3">
        <v>33</v>
      </c>
      <c r="K19" s="3">
        <v>7770</v>
      </c>
      <c r="L19" s="3">
        <v>7803</v>
      </c>
      <c r="M19" s="5">
        <v>0.79166666666666663</v>
      </c>
      <c r="N19" s="5">
        <v>0.91666666666666663</v>
      </c>
      <c r="O19" s="5">
        <v>0.125</v>
      </c>
      <c r="P19" s="3">
        <v>50</v>
      </c>
      <c r="Q19" s="3" t="s">
        <v>55</v>
      </c>
    </row>
    <row r="20" spans="1:17" x14ac:dyDescent="0.25">
      <c r="A20" s="3" t="s">
        <v>17</v>
      </c>
      <c r="B20" s="3" t="s">
        <v>66</v>
      </c>
      <c r="C20" s="3" t="s">
        <v>67</v>
      </c>
      <c r="D20" s="3" t="s">
        <v>26</v>
      </c>
      <c r="E20" s="4">
        <v>44874</v>
      </c>
      <c r="F20" s="3" t="s">
        <v>68</v>
      </c>
      <c r="G20" s="3" t="s">
        <v>22</v>
      </c>
      <c r="H20" s="3">
        <v>5640</v>
      </c>
      <c r="I20" s="3">
        <v>5640</v>
      </c>
      <c r="J20" s="3">
        <v>112</v>
      </c>
      <c r="K20" s="3">
        <v>95727</v>
      </c>
      <c r="L20" s="3">
        <v>95839</v>
      </c>
      <c r="M20" s="5">
        <v>0.25</v>
      </c>
      <c r="N20" s="5">
        <v>6.25E-2</v>
      </c>
      <c r="O20" s="5">
        <v>0.8125</v>
      </c>
      <c r="P20" s="3">
        <v>0</v>
      </c>
      <c r="Q20" s="3" t="s">
        <v>55</v>
      </c>
    </row>
    <row r="21" spans="1:17" x14ac:dyDescent="0.25">
      <c r="A21" s="3" t="s">
        <v>17</v>
      </c>
      <c r="B21" s="3" t="s">
        <v>69</v>
      </c>
      <c r="C21" s="3" t="s">
        <v>70</v>
      </c>
      <c r="D21" s="3" t="s">
        <v>37</v>
      </c>
      <c r="E21" s="4">
        <v>44874</v>
      </c>
      <c r="F21" s="3" t="s">
        <v>71</v>
      </c>
      <c r="G21" s="3" t="s">
        <v>22</v>
      </c>
      <c r="H21" s="3">
        <v>5071</v>
      </c>
      <c r="I21" s="3">
        <v>5151</v>
      </c>
      <c r="J21" s="3">
        <v>112</v>
      </c>
      <c r="K21" s="3">
        <v>15547</v>
      </c>
      <c r="L21" s="3">
        <v>15659</v>
      </c>
      <c r="M21" s="5">
        <v>0.25</v>
      </c>
      <c r="N21" s="5">
        <v>0.8125</v>
      </c>
      <c r="O21" s="5">
        <v>0.5625</v>
      </c>
      <c r="P21" s="3">
        <v>80</v>
      </c>
      <c r="Q21" s="3" t="s">
        <v>55</v>
      </c>
    </row>
    <row r="22" spans="1:17" x14ac:dyDescent="0.25">
      <c r="A22" s="3" t="s">
        <v>17</v>
      </c>
      <c r="B22" s="3" t="s">
        <v>72</v>
      </c>
      <c r="C22" s="3" t="s">
        <v>73</v>
      </c>
      <c r="D22" s="3" t="s">
        <v>74</v>
      </c>
      <c r="E22" s="4">
        <v>44874</v>
      </c>
      <c r="F22" s="3" t="s">
        <v>75</v>
      </c>
      <c r="G22" s="3" t="s">
        <v>22</v>
      </c>
      <c r="H22" s="3">
        <v>12600</v>
      </c>
      <c r="I22" s="3">
        <v>13067.5</v>
      </c>
      <c r="J22" s="3">
        <v>54</v>
      </c>
      <c r="K22" s="3">
        <v>46660</v>
      </c>
      <c r="L22" s="3">
        <v>46714</v>
      </c>
      <c r="M22" s="5">
        <v>0.375</v>
      </c>
      <c r="N22" s="5">
        <v>0.875</v>
      </c>
      <c r="O22" s="5">
        <v>0.5</v>
      </c>
      <c r="P22" s="3">
        <v>467.5</v>
      </c>
      <c r="Q22" s="3" t="s">
        <v>55</v>
      </c>
    </row>
    <row r="23" spans="1:17" x14ac:dyDescent="0.25">
      <c r="A23" s="3" t="s">
        <v>17</v>
      </c>
      <c r="B23" s="3" t="s">
        <v>76</v>
      </c>
      <c r="C23" s="3" t="s">
        <v>70</v>
      </c>
      <c r="D23" s="3" t="s">
        <v>37</v>
      </c>
      <c r="E23" s="4">
        <v>44875</v>
      </c>
      <c r="F23" s="3" t="s">
        <v>71</v>
      </c>
      <c r="G23" s="3" t="s">
        <v>22</v>
      </c>
      <c r="H23" s="3">
        <v>5448</v>
      </c>
      <c r="I23" s="3">
        <v>5528</v>
      </c>
      <c r="J23" s="3">
        <v>121</v>
      </c>
      <c r="K23" s="3">
        <v>15664</v>
      </c>
      <c r="L23" s="3">
        <v>15785</v>
      </c>
      <c r="M23" s="5">
        <v>0.27083333333333331</v>
      </c>
      <c r="N23" s="5">
        <v>0.85416666666666663</v>
      </c>
      <c r="O23" s="5">
        <v>0.58333333333333337</v>
      </c>
      <c r="P23" s="3">
        <v>80</v>
      </c>
      <c r="Q23" s="3" t="s">
        <v>55</v>
      </c>
    </row>
    <row r="24" spans="1:17" x14ac:dyDescent="0.25">
      <c r="A24" s="3" t="s">
        <v>17</v>
      </c>
      <c r="B24" s="3" t="s">
        <v>77</v>
      </c>
      <c r="C24" s="3" t="s">
        <v>78</v>
      </c>
      <c r="D24" s="3" t="s">
        <v>37</v>
      </c>
      <c r="E24" s="4">
        <v>44875</v>
      </c>
      <c r="F24" s="3" t="s">
        <v>46</v>
      </c>
      <c r="G24" s="3" t="s">
        <v>22</v>
      </c>
      <c r="H24" s="3">
        <v>4162</v>
      </c>
      <c r="I24" s="3">
        <v>4312</v>
      </c>
      <c r="J24" s="3">
        <v>84</v>
      </c>
      <c r="K24" s="3">
        <v>104230</v>
      </c>
      <c r="L24" s="3">
        <v>104314</v>
      </c>
      <c r="M24" s="5">
        <v>0.29166666666666669</v>
      </c>
      <c r="N24" s="5">
        <v>0.83333333333333337</v>
      </c>
      <c r="O24" s="5">
        <v>0.54166666666666663</v>
      </c>
      <c r="P24" s="3">
        <v>150</v>
      </c>
      <c r="Q24" s="3" t="s">
        <v>55</v>
      </c>
    </row>
    <row r="25" spans="1:17" x14ac:dyDescent="0.25">
      <c r="A25" s="3" t="s">
        <v>17</v>
      </c>
      <c r="B25" s="3" t="s">
        <v>79</v>
      </c>
      <c r="C25" s="3" t="s">
        <v>80</v>
      </c>
      <c r="D25" s="3" t="s">
        <v>20</v>
      </c>
      <c r="E25" s="4">
        <v>44875</v>
      </c>
      <c r="F25" s="3" t="s">
        <v>21</v>
      </c>
      <c r="G25" s="3" t="s">
        <v>22</v>
      </c>
      <c r="H25" s="3">
        <v>2300</v>
      </c>
      <c r="I25" s="3">
        <v>2300</v>
      </c>
      <c r="J25" s="3">
        <v>27</v>
      </c>
      <c r="K25" s="3">
        <v>10975</v>
      </c>
      <c r="L25" s="3">
        <v>11002</v>
      </c>
      <c r="M25" s="5">
        <v>0.3125</v>
      </c>
      <c r="N25" s="5">
        <v>0.625</v>
      </c>
      <c r="O25" s="5">
        <v>0.3125</v>
      </c>
      <c r="P25" s="3">
        <v>0</v>
      </c>
      <c r="Q25" s="3" t="s">
        <v>55</v>
      </c>
    </row>
    <row r="26" spans="1:17" x14ac:dyDescent="0.25">
      <c r="A26" s="3" t="s">
        <v>17</v>
      </c>
      <c r="B26" s="3" t="s">
        <v>72</v>
      </c>
      <c r="C26" s="3" t="s">
        <v>73</v>
      </c>
      <c r="D26" s="3" t="s">
        <v>74</v>
      </c>
      <c r="E26" s="4">
        <v>44875</v>
      </c>
      <c r="F26" s="3" t="s">
        <v>75</v>
      </c>
      <c r="G26" s="3" t="s">
        <v>22</v>
      </c>
      <c r="H26" s="3">
        <v>17100</v>
      </c>
      <c r="I26" s="3">
        <v>17377.5</v>
      </c>
      <c r="J26" s="3">
        <v>110</v>
      </c>
      <c r="K26" s="3">
        <v>46714</v>
      </c>
      <c r="L26" s="3">
        <v>46824</v>
      </c>
      <c r="M26" s="5">
        <v>0.35416666666666669</v>
      </c>
      <c r="N26" s="5">
        <v>0.9375</v>
      </c>
      <c r="O26" s="5">
        <v>0.58333333333333337</v>
      </c>
      <c r="P26" s="3">
        <v>277.5</v>
      </c>
      <c r="Q26" s="3" t="s">
        <v>55</v>
      </c>
    </row>
    <row r="27" spans="1:17" x14ac:dyDescent="0.25">
      <c r="A27" s="3" t="s">
        <v>17</v>
      </c>
      <c r="B27" s="3" t="s">
        <v>81</v>
      </c>
      <c r="C27" s="3" t="s">
        <v>82</v>
      </c>
      <c r="D27" s="3" t="s">
        <v>83</v>
      </c>
      <c r="E27" s="4">
        <v>44875</v>
      </c>
      <c r="F27" s="3" t="s">
        <v>84</v>
      </c>
      <c r="G27" s="3" t="s">
        <v>41</v>
      </c>
      <c r="H27" s="3">
        <v>1600</v>
      </c>
      <c r="I27" s="3">
        <v>1940</v>
      </c>
      <c r="J27" s="3">
        <v>22</v>
      </c>
      <c r="K27" s="3">
        <v>98065</v>
      </c>
      <c r="L27" s="3">
        <v>98087</v>
      </c>
      <c r="M27" s="5">
        <v>0.375</v>
      </c>
      <c r="N27" s="5">
        <v>0.52083333333333337</v>
      </c>
      <c r="O27" s="5">
        <v>0.14583333333333334</v>
      </c>
      <c r="P27" s="3">
        <v>340</v>
      </c>
      <c r="Q27" s="3" t="s">
        <v>55</v>
      </c>
    </row>
    <row r="28" spans="1:17" x14ac:dyDescent="0.25">
      <c r="A28" s="3" t="s">
        <v>17</v>
      </c>
      <c r="B28" s="3" t="s">
        <v>85</v>
      </c>
      <c r="C28" s="3" t="s">
        <v>86</v>
      </c>
      <c r="D28" s="3" t="s">
        <v>20</v>
      </c>
      <c r="E28" s="4">
        <v>44875</v>
      </c>
      <c r="F28" s="3" t="s">
        <v>21</v>
      </c>
      <c r="G28" s="3" t="s">
        <v>22</v>
      </c>
      <c r="H28" s="3">
        <v>2450</v>
      </c>
      <c r="I28" s="3">
        <v>2450</v>
      </c>
      <c r="J28" s="3">
        <v>63</v>
      </c>
      <c r="K28" s="3">
        <v>11002</v>
      </c>
      <c r="L28" s="3">
        <v>11065</v>
      </c>
      <c r="M28" s="5">
        <v>0.60416666666666663</v>
      </c>
      <c r="N28" s="5">
        <v>0.97916666666666663</v>
      </c>
      <c r="O28" s="5">
        <v>0.375</v>
      </c>
      <c r="P28" s="3">
        <v>0</v>
      </c>
      <c r="Q28" s="3" t="s">
        <v>55</v>
      </c>
    </row>
    <row r="29" spans="1:17" x14ac:dyDescent="0.25">
      <c r="A29" s="3" t="s">
        <v>17</v>
      </c>
      <c r="B29" s="3" t="s">
        <v>87</v>
      </c>
      <c r="C29" s="3" t="s">
        <v>88</v>
      </c>
      <c r="D29" s="3" t="s">
        <v>37</v>
      </c>
      <c r="E29" s="4">
        <v>44876</v>
      </c>
      <c r="F29" s="3" t="s">
        <v>71</v>
      </c>
      <c r="G29" s="3" t="s">
        <v>41</v>
      </c>
      <c r="H29" s="3">
        <v>1800</v>
      </c>
      <c r="I29" s="3">
        <v>1800</v>
      </c>
      <c r="J29" s="3">
        <v>19</v>
      </c>
      <c r="K29" s="3">
        <v>115768</v>
      </c>
      <c r="L29" s="3">
        <v>115787</v>
      </c>
      <c r="M29" s="5">
        <v>0.25</v>
      </c>
      <c r="N29" s="5">
        <v>0.33333333333333331</v>
      </c>
      <c r="O29" s="5">
        <v>8.3333333333333329E-2</v>
      </c>
      <c r="P29" s="3">
        <v>0</v>
      </c>
      <c r="Q29" s="3" t="s">
        <v>55</v>
      </c>
    </row>
    <row r="30" spans="1:17" x14ac:dyDescent="0.25">
      <c r="A30" s="3" t="s">
        <v>17</v>
      </c>
      <c r="B30" s="3" t="s">
        <v>72</v>
      </c>
      <c r="C30" s="3" t="s">
        <v>73</v>
      </c>
      <c r="D30" s="3" t="s">
        <v>74</v>
      </c>
      <c r="E30" s="4">
        <v>44876</v>
      </c>
      <c r="F30" s="3" t="s">
        <v>75</v>
      </c>
      <c r="G30" s="3" t="s">
        <v>22</v>
      </c>
      <c r="H30" s="3">
        <v>14850</v>
      </c>
      <c r="I30" s="3">
        <v>14935</v>
      </c>
      <c r="J30" s="3">
        <v>79</v>
      </c>
      <c r="K30" s="3">
        <v>46845</v>
      </c>
      <c r="L30" s="3">
        <v>46924</v>
      </c>
      <c r="M30" s="5">
        <v>0.35416666666666669</v>
      </c>
      <c r="N30" s="5">
        <v>0.95833333333333337</v>
      </c>
      <c r="O30" s="5">
        <v>0.60416666666666663</v>
      </c>
      <c r="P30" s="3">
        <v>85</v>
      </c>
      <c r="Q30" s="3" t="s">
        <v>55</v>
      </c>
    </row>
    <row r="31" spans="1:17" x14ac:dyDescent="0.25">
      <c r="A31" s="3" t="s">
        <v>17</v>
      </c>
      <c r="B31" s="3" t="s">
        <v>89</v>
      </c>
      <c r="C31" s="3" t="s">
        <v>90</v>
      </c>
      <c r="D31" s="3" t="s">
        <v>20</v>
      </c>
      <c r="E31" s="4">
        <v>44876</v>
      </c>
      <c r="F31" s="3" t="s">
        <v>21</v>
      </c>
      <c r="G31" s="3" t="s">
        <v>22</v>
      </c>
      <c r="H31" s="3">
        <v>4112</v>
      </c>
      <c r="I31" s="3">
        <v>4112</v>
      </c>
      <c r="J31" s="3">
        <v>114</v>
      </c>
      <c r="K31" s="3">
        <v>11065</v>
      </c>
      <c r="L31" s="3">
        <v>11179</v>
      </c>
      <c r="M31" s="5">
        <v>0.3125</v>
      </c>
      <c r="N31" s="5">
        <v>0.97916666666666663</v>
      </c>
      <c r="O31" s="5">
        <v>0.66666666666666663</v>
      </c>
      <c r="P31" s="3">
        <v>0</v>
      </c>
      <c r="Q31" s="3" t="s">
        <v>55</v>
      </c>
    </row>
    <row r="32" spans="1:17" x14ac:dyDescent="0.25">
      <c r="A32" s="3" t="s">
        <v>17</v>
      </c>
      <c r="B32" s="3" t="s">
        <v>91</v>
      </c>
      <c r="C32" s="3" t="s">
        <v>92</v>
      </c>
      <c r="D32" s="3" t="s">
        <v>37</v>
      </c>
      <c r="E32" s="4">
        <v>44876</v>
      </c>
      <c r="F32" s="3" t="s">
        <v>71</v>
      </c>
      <c r="G32" s="3" t="s">
        <v>22</v>
      </c>
      <c r="H32" s="3">
        <v>1800</v>
      </c>
      <c r="I32" s="3">
        <v>1800</v>
      </c>
      <c r="J32" s="3">
        <v>26</v>
      </c>
      <c r="K32" s="3">
        <v>15795</v>
      </c>
      <c r="L32" s="3">
        <v>15821</v>
      </c>
      <c r="M32" s="5">
        <v>0.45833333333333331</v>
      </c>
      <c r="N32" s="5">
        <v>0.54166666666666663</v>
      </c>
      <c r="O32" s="5">
        <v>8.3333333333333329E-2</v>
      </c>
      <c r="P32" s="3">
        <v>0</v>
      </c>
      <c r="Q32" s="3" t="s">
        <v>55</v>
      </c>
    </row>
    <row r="33" spans="1:17" x14ac:dyDescent="0.25">
      <c r="A33" s="3" t="s">
        <v>17</v>
      </c>
      <c r="B33" s="3" t="s">
        <v>93</v>
      </c>
      <c r="C33" s="3" t="s">
        <v>57</v>
      </c>
      <c r="D33" s="3" t="s">
        <v>37</v>
      </c>
      <c r="E33" s="4">
        <v>44876</v>
      </c>
      <c r="F33" s="3" t="s">
        <v>46</v>
      </c>
      <c r="G33" s="3" t="s">
        <v>22</v>
      </c>
      <c r="H33" s="3">
        <v>3550</v>
      </c>
      <c r="I33" s="3">
        <v>4240</v>
      </c>
      <c r="J33" s="3">
        <v>44</v>
      </c>
      <c r="K33" s="3">
        <v>4320</v>
      </c>
      <c r="L33" s="3">
        <v>4364</v>
      </c>
      <c r="M33" s="5">
        <v>0.45833333333333331</v>
      </c>
      <c r="N33" s="5">
        <v>0.91666666666666663</v>
      </c>
      <c r="O33" s="5">
        <v>0.45833333333333331</v>
      </c>
      <c r="P33" s="3">
        <v>690</v>
      </c>
      <c r="Q33" s="3" t="s">
        <v>55</v>
      </c>
    </row>
    <row r="34" spans="1:17" x14ac:dyDescent="0.25">
      <c r="A34" s="3" t="s">
        <v>17</v>
      </c>
      <c r="B34" s="3" t="s">
        <v>94</v>
      </c>
      <c r="C34" s="3" t="s">
        <v>95</v>
      </c>
      <c r="D34" s="3" t="s">
        <v>26</v>
      </c>
      <c r="E34" s="4">
        <v>44876</v>
      </c>
      <c r="F34" s="3" t="s">
        <v>71</v>
      </c>
      <c r="G34" s="3" t="s">
        <v>22</v>
      </c>
      <c r="H34" s="3">
        <v>2900</v>
      </c>
      <c r="I34" s="3">
        <v>2900</v>
      </c>
      <c r="J34" s="3">
        <v>10</v>
      </c>
      <c r="K34" s="3">
        <v>15821</v>
      </c>
      <c r="L34" s="3">
        <v>15831</v>
      </c>
      <c r="M34" s="5">
        <v>0.54166666666666663</v>
      </c>
      <c r="N34" s="5">
        <v>0.91666666666666663</v>
      </c>
      <c r="O34" s="5">
        <v>0.375</v>
      </c>
      <c r="P34" s="3">
        <v>0</v>
      </c>
      <c r="Q34" s="3" t="s">
        <v>55</v>
      </c>
    </row>
    <row r="35" spans="1:17" x14ac:dyDescent="0.25">
      <c r="A35" s="3" t="s">
        <v>17</v>
      </c>
      <c r="B35" s="3" t="s">
        <v>96</v>
      </c>
      <c r="C35" s="3" t="s">
        <v>97</v>
      </c>
      <c r="D35" s="3" t="s">
        <v>26</v>
      </c>
      <c r="E35" s="4">
        <v>44879</v>
      </c>
      <c r="F35" s="3" t="s">
        <v>27</v>
      </c>
      <c r="G35" s="3" t="s">
        <v>22</v>
      </c>
      <c r="H35" s="3">
        <v>3180</v>
      </c>
      <c r="I35" s="3">
        <v>3220</v>
      </c>
      <c r="J35" s="3">
        <v>104</v>
      </c>
      <c r="K35" s="3">
        <v>22268</v>
      </c>
      <c r="L35" s="3">
        <v>22372</v>
      </c>
      <c r="M35" s="5">
        <v>0.29166666666666669</v>
      </c>
      <c r="N35" s="5">
        <v>0.625</v>
      </c>
      <c r="O35" s="5">
        <v>0.33333333333333331</v>
      </c>
      <c r="P35" s="3">
        <v>40</v>
      </c>
      <c r="Q35" s="3" t="s">
        <v>98</v>
      </c>
    </row>
    <row r="36" spans="1:17" x14ac:dyDescent="0.25">
      <c r="A36" s="3" t="s">
        <v>17</v>
      </c>
      <c r="B36" s="3" t="s">
        <v>99</v>
      </c>
      <c r="C36" s="3" t="s">
        <v>100</v>
      </c>
      <c r="D36" s="3" t="s">
        <v>26</v>
      </c>
      <c r="E36" s="4">
        <v>44879</v>
      </c>
      <c r="F36" s="3" t="s">
        <v>21</v>
      </c>
      <c r="G36" s="3" t="s">
        <v>22</v>
      </c>
      <c r="H36" s="3">
        <v>4720</v>
      </c>
      <c r="I36" s="3">
        <v>4800</v>
      </c>
      <c r="J36" s="3">
        <v>96</v>
      </c>
      <c r="K36" s="3">
        <v>11160</v>
      </c>
      <c r="L36" s="3">
        <v>11256</v>
      </c>
      <c r="M36" s="5">
        <v>0.29166666666666669</v>
      </c>
      <c r="N36" s="5">
        <v>0.97916666666666663</v>
      </c>
      <c r="O36" s="5">
        <v>0.6875</v>
      </c>
      <c r="P36" s="3">
        <v>80</v>
      </c>
      <c r="Q36" s="3" t="s">
        <v>98</v>
      </c>
    </row>
    <row r="37" spans="1:17" x14ac:dyDescent="0.25">
      <c r="A37" s="3" t="s">
        <v>17</v>
      </c>
      <c r="B37" s="3" t="s">
        <v>101</v>
      </c>
      <c r="C37" s="3" t="s">
        <v>102</v>
      </c>
      <c r="D37" s="3" t="s">
        <v>103</v>
      </c>
      <c r="E37" s="4">
        <v>44880</v>
      </c>
      <c r="F37" s="3" t="s">
        <v>104</v>
      </c>
      <c r="G37" s="3" t="s">
        <v>22</v>
      </c>
      <c r="H37" s="3">
        <v>14000</v>
      </c>
      <c r="I37" s="3">
        <v>14680</v>
      </c>
      <c r="J37" s="3">
        <v>25</v>
      </c>
      <c r="K37" s="3">
        <v>22512</v>
      </c>
      <c r="L37" s="3">
        <v>22537</v>
      </c>
      <c r="M37" s="5">
        <v>0.25</v>
      </c>
      <c r="N37" s="5">
        <v>0.58333333333333337</v>
      </c>
      <c r="O37" s="5">
        <v>0.33333333333333331</v>
      </c>
      <c r="P37" s="3">
        <v>680</v>
      </c>
      <c r="Q37" s="3" t="s">
        <v>98</v>
      </c>
    </row>
    <row r="38" spans="1:17" x14ac:dyDescent="0.25">
      <c r="A38" s="3" t="s">
        <v>17</v>
      </c>
      <c r="B38" s="3" t="s">
        <v>101</v>
      </c>
      <c r="C38" s="3" t="s">
        <v>102</v>
      </c>
      <c r="D38" s="3" t="s">
        <v>103</v>
      </c>
      <c r="E38" s="4">
        <v>44880</v>
      </c>
      <c r="F38" s="3" t="s">
        <v>105</v>
      </c>
      <c r="G38" s="3" t="s">
        <v>22</v>
      </c>
      <c r="H38" s="3">
        <v>14000</v>
      </c>
      <c r="I38" s="3">
        <v>14680</v>
      </c>
      <c r="J38" s="3">
        <v>22</v>
      </c>
      <c r="K38" s="3">
        <v>82455</v>
      </c>
      <c r="L38" s="3">
        <v>82477</v>
      </c>
      <c r="M38" s="5">
        <v>0.25</v>
      </c>
      <c r="N38" s="5">
        <v>0.58333333333333337</v>
      </c>
      <c r="O38" s="5">
        <v>0.33333333333333331</v>
      </c>
      <c r="P38" s="3">
        <v>680</v>
      </c>
      <c r="Q38" s="3" t="s">
        <v>98</v>
      </c>
    </row>
    <row r="39" spans="1:17" x14ac:dyDescent="0.25">
      <c r="A39" s="3" t="s">
        <v>17</v>
      </c>
      <c r="B39" s="3" t="s">
        <v>106</v>
      </c>
      <c r="C39" s="3" t="s">
        <v>107</v>
      </c>
      <c r="D39" s="3" t="s">
        <v>37</v>
      </c>
      <c r="E39" s="4">
        <v>44880</v>
      </c>
      <c r="F39" s="3" t="s">
        <v>38</v>
      </c>
      <c r="G39" s="3" t="s">
        <v>22</v>
      </c>
      <c r="H39" s="3">
        <v>4300</v>
      </c>
      <c r="I39" s="3">
        <v>4300</v>
      </c>
      <c r="J39" s="3">
        <v>36</v>
      </c>
      <c r="K39" s="3">
        <v>74327</v>
      </c>
      <c r="L39" s="3">
        <v>74363</v>
      </c>
      <c r="M39" s="5">
        <v>0.27083333333333331</v>
      </c>
      <c r="N39" s="5">
        <v>0.85416666666666663</v>
      </c>
      <c r="O39" s="5">
        <v>0.58333333333333337</v>
      </c>
      <c r="P39" s="3">
        <v>0</v>
      </c>
      <c r="Q39" s="3" t="s">
        <v>98</v>
      </c>
    </row>
    <row r="40" spans="1:17" x14ac:dyDescent="0.25">
      <c r="A40" s="3" t="s">
        <v>17</v>
      </c>
      <c r="B40" s="3" t="s">
        <v>108</v>
      </c>
      <c r="C40" s="3" t="s">
        <v>109</v>
      </c>
      <c r="D40" s="3" t="s">
        <v>37</v>
      </c>
      <c r="E40" s="4">
        <v>44880</v>
      </c>
      <c r="F40" s="3" t="s">
        <v>46</v>
      </c>
      <c r="G40" s="3" t="s">
        <v>41</v>
      </c>
      <c r="H40" s="3">
        <v>1800</v>
      </c>
      <c r="I40" s="3">
        <v>1800</v>
      </c>
      <c r="J40" s="3">
        <v>30</v>
      </c>
      <c r="K40" s="3">
        <v>104452</v>
      </c>
      <c r="L40" s="3">
        <v>104482</v>
      </c>
      <c r="M40" s="5">
        <v>0.625</v>
      </c>
      <c r="N40" s="5">
        <v>0.79166666666666663</v>
      </c>
      <c r="O40" s="5">
        <v>0.16666666666666666</v>
      </c>
      <c r="P40" s="3">
        <v>0</v>
      </c>
      <c r="Q40" s="3" t="s">
        <v>98</v>
      </c>
    </row>
    <row r="41" spans="1:17" x14ac:dyDescent="0.25">
      <c r="A41" s="3" t="s">
        <v>17</v>
      </c>
      <c r="B41" s="3" t="s">
        <v>110</v>
      </c>
      <c r="C41" s="3" t="s">
        <v>111</v>
      </c>
      <c r="D41" s="3" t="s">
        <v>112</v>
      </c>
      <c r="E41" s="4">
        <v>44880</v>
      </c>
      <c r="F41" s="3" t="s">
        <v>71</v>
      </c>
      <c r="G41" s="3" t="s">
        <v>41</v>
      </c>
      <c r="H41" s="3">
        <v>1000</v>
      </c>
      <c r="I41" s="3">
        <v>1000</v>
      </c>
      <c r="J41" s="3">
        <v>27</v>
      </c>
      <c r="K41" s="3">
        <v>116042</v>
      </c>
      <c r="L41" s="3">
        <v>116069</v>
      </c>
      <c r="M41" s="5">
        <v>0.77083333333333337</v>
      </c>
      <c r="N41" s="5">
        <v>0.91666666666666663</v>
      </c>
      <c r="O41" s="5">
        <v>0.14583333333333334</v>
      </c>
      <c r="P41" s="3">
        <v>0</v>
      </c>
      <c r="Q41" s="3" t="s">
        <v>98</v>
      </c>
    </row>
    <row r="42" spans="1:17" x14ac:dyDescent="0.25">
      <c r="A42" s="3" t="s">
        <v>17</v>
      </c>
      <c r="B42" s="3" t="s">
        <v>113</v>
      </c>
      <c r="C42" s="3" t="s">
        <v>45</v>
      </c>
      <c r="D42" s="3" t="s">
        <v>37</v>
      </c>
      <c r="E42" s="4">
        <v>44880</v>
      </c>
      <c r="F42" s="3" t="s">
        <v>71</v>
      </c>
      <c r="G42" s="3" t="s">
        <v>22</v>
      </c>
      <c r="H42" s="3">
        <v>1800</v>
      </c>
      <c r="I42" s="3">
        <v>2140</v>
      </c>
      <c r="J42" s="3">
        <v>20</v>
      </c>
      <c r="K42" s="3">
        <v>16058</v>
      </c>
      <c r="L42" s="3">
        <v>16078</v>
      </c>
      <c r="M42" s="5">
        <v>0.89583333333333337</v>
      </c>
      <c r="N42" s="5">
        <v>6.25E-2</v>
      </c>
      <c r="O42" s="5">
        <v>0.16666666666666666</v>
      </c>
      <c r="P42" s="3">
        <v>340</v>
      </c>
      <c r="Q42" s="3" t="s">
        <v>98</v>
      </c>
    </row>
    <row r="43" spans="1:17" x14ac:dyDescent="0.25">
      <c r="A43" s="3" t="s">
        <v>17</v>
      </c>
      <c r="B43" s="3" t="s">
        <v>114</v>
      </c>
      <c r="C43" s="3" t="s">
        <v>115</v>
      </c>
      <c r="D43" s="3" t="s">
        <v>26</v>
      </c>
      <c r="E43" s="4">
        <v>44881</v>
      </c>
      <c r="F43" s="3" t="s">
        <v>116</v>
      </c>
      <c r="G43" s="3" t="s">
        <v>22</v>
      </c>
      <c r="H43" s="3">
        <v>2700</v>
      </c>
      <c r="I43" s="3">
        <v>3040</v>
      </c>
      <c r="J43" s="3">
        <v>57</v>
      </c>
      <c r="K43" s="3">
        <v>74472</v>
      </c>
      <c r="L43" s="3">
        <v>74529</v>
      </c>
      <c r="M43" s="5">
        <v>0.75</v>
      </c>
      <c r="N43" s="5">
        <v>4.1666666666666664E-2</v>
      </c>
      <c r="O43" s="5">
        <v>0.29166666666666669</v>
      </c>
      <c r="P43" s="3">
        <v>340</v>
      </c>
      <c r="Q43" s="3" t="s">
        <v>98</v>
      </c>
    </row>
    <row r="44" spans="1:17" x14ac:dyDescent="0.25">
      <c r="A44" s="3" t="s">
        <v>17</v>
      </c>
      <c r="B44" s="3" t="s">
        <v>117</v>
      </c>
      <c r="C44" s="3" t="s">
        <v>118</v>
      </c>
      <c r="D44" s="3" t="s">
        <v>83</v>
      </c>
      <c r="E44" s="4">
        <v>44881</v>
      </c>
      <c r="F44" s="3" t="s">
        <v>84</v>
      </c>
      <c r="G44" s="3" t="s">
        <v>41</v>
      </c>
      <c r="H44" s="3">
        <v>1600</v>
      </c>
      <c r="I44" s="3">
        <v>1940</v>
      </c>
      <c r="J44" s="3">
        <v>24</v>
      </c>
      <c r="K44" s="3">
        <v>98705</v>
      </c>
      <c r="L44" s="3">
        <v>98729</v>
      </c>
      <c r="M44" s="5">
        <v>0.77083333333333337</v>
      </c>
      <c r="N44" s="5">
        <v>0.91666666666666663</v>
      </c>
      <c r="O44" s="5">
        <v>0.14583333333333334</v>
      </c>
      <c r="P44" s="3">
        <v>340</v>
      </c>
      <c r="Q44" s="3" t="s">
        <v>98</v>
      </c>
    </row>
    <row r="45" spans="1:17" x14ac:dyDescent="0.25">
      <c r="A45" s="3" t="s">
        <v>17</v>
      </c>
      <c r="B45" s="3" t="s">
        <v>101</v>
      </c>
      <c r="C45" s="3" t="s">
        <v>102</v>
      </c>
      <c r="D45" s="3" t="s">
        <v>103</v>
      </c>
      <c r="E45" s="4">
        <v>44882</v>
      </c>
      <c r="F45" s="3" t="s">
        <v>104</v>
      </c>
      <c r="G45" s="3" t="s">
        <v>22</v>
      </c>
      <c r="H45" s="3">
        <v>16100</v>
      </c>
      <c r="I45" s="3">
        <v>16567.5</v>
      </c>
      <c r="J45" s="3">
        <v>61</v>
      </c>
      <c r="K45" s="3">
        <v>22646</v>
      </c>
      <c r="L45" s="3">
        <v>22707</v>
      </c>
      <c r="M45" s="5">
        <v>0.35416666666666669</v>
      </c>
      <c r="N45" s="5">
        <v>0.75</v>
      </c>
      <c r="O45" s="5">
        <v>0.39583333333333331</v>
      </c>
      <c r="P45" s="3">
        <v>467.5</v>
      </c>
      <c r="Q45" s="3" t="s">
        <v>98</v>
      </c>
    </row>
    <row r="46" spans="1:17" x14ac:dyDescent="0.25">
      <c r="A46" s="3" t="s">
        <v>17</v>
      </c>
      <c r="B46" s="3" t="s">
        <v>101</v>
      </c>
      <c r="C46" s="3" t="s">
        <v>102</v>
      </c>
      <c r="D46" s="3" t="s">
        <v>103</v>
      </c>
      <c r="E46" s="4">
        <v>44882</v>
      </c>
      <c r="F46" s="3" t="s">
        <v>105</v>
      </c>
      <c r="G46" s="3" t="s">
        <v>22</v>
      </c>
      <c r="H46" s="3">
        <v>14000</v>
      </c>
      <c r="I46" s="3">
        <v>14467.5</v>
      </c>
      <c r="J46" s="3">
        <v>46</v>
      </c>
      <c r="K46" s="3">
        <v>82477</v>
      </c>
      <c r="L46" s="3">
        <v>82523</v>
      </c>
      <c r="M46" s="5">
        <v>0.35416666666666669</v>
      </c>
      <c r="N46" s="5">
        <v>0.64583333333333337</v>
      </c>
      <c r="O46" s="5">
        <v>0.29166666666666669</v>
      </c>
      <c r="P46" s="3">
        <v>467.5</v>
      </c>
      <c r="Q46" s="3" t="s">
        <v>98</v>
      </c>
    </row>
    <row r="47" spans="1:17" x14ac:dyDescent="0.25">
      <c r="A47" s="3" t="s">
        <v>17</v>
      </c>
      <c r="B47" s="3" t="s">
        <v>119</v>
      </c>
      <c r="C47" s="3" t="s">
        <v>120</v>
      </c>
      <c r="D47" s="3" t="s">
        <v>83</v>
      </c>
      <c r="E47" s="4">
        <v>44882</v>
      </c>
      <c r="F47" s="3" t="s">
        <v>116</v>
      </c>
      <c r="G47" s="3" t="s">
        <v>41</v>
      </c>
      <c r="H47" s="3">
        <v>1600</v>
      </c>
      <c r="I47" s="3">
        <v>1600</v>
      </c>
      <c r="J47" s="3">
        <v>21</v>
      </c>
      <c r="K47" s="3">
        <v>77559</v>
      </c>
      <c r="L47" s="3">
        <v>77580</v>
      </c>
      <c r="M47" s="5">
        <v>0.58333333333333337</v>
      </c>
      <c r="N47" s="5">
        <v>0.66666666666666663</v>
      </c>
      <c r="O47" s="5">
        <v>8.3333333333333329E-2</v>
      </c>
      <c r="P47" s="3">
        <v>0</v>
      </c>
      <c r="Q47" s="3" t="s">
        <v>98</v>
      </c>
    </row>
    <row r="48" spans="1:17" x14ac:dyDescent="0.25">
      <c r="A48" s="3" t="s">
        <v>17</v>
      </c>
      <c r="B48" s="3" t="s">
        <v>121</v>
      </c>
      <c r="C48" s="3" t="s">
        <v>122</v>
      </c>
      <c r="D48" s="3" t="s">
        <v>83</v>
      </c>
      <c r="E48" s="4">
        <v>44882</v>
      </c>
      <c r="F48" s="3" t="s">
        <v>123</v>
      </c>
      <c r="G48" s="3" t="s">
        <v>41</v>
      </c>
      <c r="H48" s="3">
        <v>1600</v>
      </c>
      <c r="I48" s="3">
        <v>1600</v>
      </c>
      <c r="J48" s="3">
        <v>37</v>
      </c>
      <c r="K48" s="3">
        <v>104683</v>
      </c>
      <c r="L48" s="3">
        <v>104720</v>
      </c>
      <c r="M48" s="5">
        <v>0.58333333333333337</v>
      </c>
      <c r="N48" s="5">
        <v>0.70833333333333337</v>
      </c>
      <c r="O48" s="5">
        <v>0.125</v>
      </c>
      <c r="P48" s="3">
        <v>0</v>
      </c>
      <c r="Q48" s="3" t="s">
        <v>98</v>
      </c>
    </row>
    <row r="49" spans="1:17" x14ac:dyDescent="0.25">
      <c r="A49" s="3" t="s">
        <v>17</v>
      </c>
      <c r="B49" s="3" t="s">
        <v>124</v>
      </c>
      <c r="C49" s="3" t="s">
        <v>125</v>
      </c>
      <c r="D49" s="3" t="s">
        <v>83</v>
      </c>
      <c r="E49" s="4">
        <v>44882</v>
      </c>
      <c r="F49" s="3" t="s">
        <v>84</v>
      </c>
      <c r="G49" s="3" t="s">
        <v>41</v>
      </c>
      <c r="H49" s="3">
        <v>1600</v>
      </c>
      <c r="I49" s="3">
        <v>1940</v>
      </c>
      <c r="J49" s="3">
        <v>25</v>
      </c>
      <c r="K49" s="3">
        <v>98790</v>
      </c>
      <c r="L49" s="3">
        <v>98815</v>
      </c>
      <c r="M49" s="5">
        <v>0.78125</v>
      </c>
      <c r="N49" s="5">
        <v>0.91666666666666663</v>
      </c>
      <c r="O49" s="5">
        <v>0.13541666666666666</v>
      </c>
      <c r="P49" s="3">
        <v>340</v>
      </c>
      <c r="Q49" s="3" t="s">
        <v>98</v>
      </c>
    </row>
    <row r="50" spans="1:17" x14ac:dyDescent="0.25">
      <c r="A50" s="3" t="s">
        <v>17</v>
      </c>
      <c r="B50" s="3" t="s">
        <v>126</v>
      </c>
      <c r="C50" s="3" t="s">
        <v>127</v>
      </c>
      <c r="D50" s="3" t="s">
        <v>37</v>
      </c>
      <c r="E50" s="4">
        <v>44882</v>
      </c>
      <c r="F50" s="3" t="s">
        <v>46</v>
      </c>
      <c r="G50" s="3" t="s">
        <v>41</v>
      </c>
      <c r="H50" s="3">
        <v>1800</v>
      </c>
      <c r="I50" s="3">
        <v>2140</v>
      </c>
      <c r="J50" s="3">
        <v>12</v>
      </c>
      <c r="K50" s="3">
        <v>104720</v>
      </c>
      <c r="L50" s="3">
        <v>104732</v>
      </c>
      <c r="M50" s="5">
        <v>0.79166666666666663</v>
      </c>
      <c r="N50" s="5">
        <v>0.95833333333333337</v>
      </c>
      <c r="O50" s="5">
        <v>0.16666666666666666</v>
      </c>
      <c r="P50" s="3">
        <v>340</v>
      </c>
      <c r="Q50" s="3" t="s">
        <v>98</v>
      </c>
    </row>
    <row r="51" spans="1:17" x14ac:dyDescent="0.25">
      <c r="A51" s="3" t="s">
        <v>17</v>
      </c>
      <c r="B51" s="3" t="s">
        <v>128</v>
      </c>
      <c r="C51" s="3" t="s">
        <v>129</v>
      </c>
      <c r="D51" s="3" t="s">
        <v>20</v>
      </c>
      <c r="E51" s="4">
        <v>44883</v>
      </c>
      <c r="F51" s="3" t="s">
        <v>21</v>
      </c>
      <c r="G51" s="3" t="s">
        <v>22</v>
      </c>
      <c r="H51" s="3">
        <v>3125</v>
      </c>
      <c r="I51" s="3">
        <v>3125</v>
      </c>
      <c r="J51" s="3">
        <v>67</v>
      </c>
      <c r="K51" s="3">
        <v>11705</v>
      </c>
      <c r="L51" s="3">
        <v>11772</v>
      </c>
      <c r="M51" s="5">
        <v>0.3125</v>
      </c>
      <c r="N51" s="5">
        <v>0.875</v>
      </c>
      <c r="O51" s="5">
        <v>0.5625</v>
      </c>
      <c r="P51" s="3">
        <v>0</v>
      </c>
      <c r="Q51" s="3" t="s">
        <v>98</v>
      </c>
    </row>
    <row r="52" spans="1:17" x14ac:dyDescent="0.25">
      <c r="A52" s="3" t="s">
        <v>17</v>
      </c>
      <c r="B52" s="3" t="s">
        <v>130</v>
      </c>
      <c r="C52" s="3" t="s">
        <v>131</v>
      </c>
      <c r="D52" s="3" t="s">
        <v>20</v>
      </c>
      <c r="E52" s="4">
        <v>44883</v>
      </c>
      <c r="F52" s="3" t="s">
        <v>68</v>
      </c>
      <c r="G52" s="3" t="s">
        <v>22</v>
      </c>
      <c r="H52" s="3">
        <v>1600</v>
      </c>
      <c r="I52" s="3">
        <v>1600</v>
      </c>
      <c r="J52" s="3">
        <v>26</v>
      </c>
      <c r="K52" s="3">
        <v>74579</v>
      </c>
      <c r="L52" s="3">
        <v>74605</v>
      </c>
      <c r="M52" s="5">
        <v>0.33333333333333331</v>
      </c>
      <c r="N52" s="5">
        <v>0.4375</v>
      </c>
      <c r="O52" s="5">
        <v>0.10416666666666667</v>
      </c>
      <c r="P52" s="3">
        <v>0</v>
      </c>
      <c r="Q52" s="3" t="s">
        <v>98</v>
      </c>
    </row>
    <row r="53" spans="1:17" x14ac:dyDescent="0.25">
      <c r="A53" s="3" t="s">
        <v>17</v>
      </c>
      <c r="B53" s="3" t="s">
        <v>132</v>
      </c>
      <c r="C53" s="3" t="s">
        <v>133</v>
      </c>
      <c r="D53" s="3" t="s">
        <v>37</v>
      </c>
      <c r="E53" s="4">
        <v>44883</v>
      </c>
      <c r="F53" s="3" t="s">
        <v>84</v>
      </c>
      <c r="G53" s="3" t="s">
        <v>22</v>
      </c>
      <c r="H53" s="3">
        <v>7632.5</v>
      </c>
      <c r="I53" s="3">
        <v>8052.5</v>
      </c>
      <c r="J53" s="3">
        <v>170</v>
      </c>
      <c r="K53" s="3">
        <v>98815</v>
      </c>
      <c r="L53" s="3">
        <v>98985</v>
      </c>
      <c r="M53" s="5">
        <v>0.36458333333333331</v>
      </c>
      <c r="N53" s="5">
        <v>8.3333333333333329E-2</v>
      </c>
      <c r="O53" s="5">
        <v>0.71875</v>
      </c>
      <c r="P53" s="3">
        <v>420</v>
      </c>
      <c r="Q53" s="3" t="s">
        <v>98</v>
      </c>
    </row>
    <row r="54" spans="1:17" x14ac:dyDescent="0.25">
      <c r="A54" s="3" t="s">
        <v>17</v>
      </c>
      <c r="B54" s="3" t="s">
        <v>134</v>
      </c>
      <c r="C54" s="3" t="s">
        <v>135</v>
      </c>
      <c r="D54" s="3" t="s">
        <v>37</v>
      </c>
      <c r="E54" s="4">
        <v>44883</v>
      </c>
      <c r="F54" s="3" t="s">
        <v>38</v>
      </c>
      <c r="G54" s="3" t="s">
        <v>22</v>
      </c>
      <c r="H54" s="3">
        <v>2800</v>
      </c>
      <c r="I54" s="3">
        <v>3140</v>
      </c>
      <c r="J54" s="3">
        <v>34</v>
      </c>
      <c r="K54" s="3">
        <v>74605</v>
      </c>
      <c r="L54" s="3">
        <v>74639</v>
      </c>
      <c r="M54" s="5">
        <v>0.42708333333333331</v>
      </c>
      <c r="N54" s="5">
        <v>0.58333333333333337</v>
      </c>
      <c r="O54" s="5">
        <v>0.15625</v>
      </c>
      <c r="P54" s="3">
        <v>340</v>
      </c>
      <c r="Q54" s="3" t="s">
        <v>98</v>
      </c>
    </row>
    <row r="55" spans="1:17" x14ac:dyDescent="0.25">
      <c r="A55" s="3" t="s">
        <v>17</v>
      </c>
      <c r="B55" s="3" t="s">
        <v>136</v>
      </c>
      <c r="C55" s="3" t="s">
        <v>137</v>
      </c>
      <c r="D55" s="3" t="s">
        <v>83</v>
      </c>
      <c r="E55" s="4">
        <v>44883</v>
      </c>
      <c r="F55" s="3" t="s">
        <v>71</v>
      </c>
      <c r="G55" s="3" t="s">
        <v>22</v>
      </c>
      <c r="H55" s="3">
        <v>2300</v>
      </c>
      <c r="I55" s="3">
        <v>2640</v>
      </c>
      <c r="J55" s="3">
        <v>39</v>
      </c>
      <c r="K55" s="3">
        <v>16600</v>
      </c>
      <c r="L55" s="3">
        <v>16639</v>
      </c>
      <c r="M55" s="5">
        <v>0.78125</v>
      </c>
      <c r="N55" s="5">
        <v>2.0833333333333332E-2</v>
      </c>
      <c r="O55" s="5">
        <v>0.23958333333333334</v>
      </c>
      <c r="P55" s="3">
        <v>340</v>
      </c>
      <c r="Q55" s="3" t="s">
        <v>98</v>
      </c>
    </row>
    <row r="56" spans="1:17" x14ac:dyDescent="0.25">
      <c r="A56" s="3" t="s">
        <v>17</v>
      </c>
      <c r="B56" s="3" t="s">
        <v>138</v>
      </c>
      <c r="C56" s="3" t="s">
        <v>139</v>
      </c>
      <c r="D56" s="3" t="s">
        <v>37</v>
      </c>
      <c r="E56" s="4">
        <v>44883</v>
      </c>
      <c r="F56" s="3" t="s">
        <v>46</v>
      </c>
      <c r="G56" s="3" t="s">
        <v>22</v>
      </c>
      <c r="H56" s="3">
        <v>3290</v>
      </c>
      <c r="I56" s="3">
        <v>3290</v>
      </c>
      <c r="J56" s="3">
        <v>95</v>
      </c>
      <c r="K56" s="3">
        <v>104803</v>
      </c>
      <c r="L56" s="3">
        <v>104898</v>
      </c>
      <c r="M56" s="5">
        <v>0.79166666666666663</v>
      </c>
      <c r="N56" s="5">
        <v>0.14583333333333334</v>
      </c>
      <c r="O56" s="5">
        <v>0.35416666666666669</v>
      </c>
      <c r="P56" s="3">
        <v>0</v>
      </c>
      <c r="Q56" s="3" t="s">
        <v>98</v>
      </c>
    </row>
    <row r="57" spans="1:17" x14ac:dyDescent="0.25">
      <c r="A57" s="3" t="s">
        <v>17</v>
      </c>
      <c r="B57" s="3" t="s">
        <v>140</v>
      </c>
      <c r="C57" s="3" t="s">
        <v>141</v>
      </c>
      <c r="D57" s="3" t="s">
        <v>26</v>
      </c>
      <c r="E57" s="4">
        <v>44886</v>
      </c>
      <c r="F57" s="3" t="s">
        <v>142</v>
      </c>
      <c r="G57" s="3" t="s">
        <v>41</v>
      </c>
      <c r="H57" s="3">
        <v>1800</v>
      </c>
      <c r="I57" s="3">
        <v>1800</v>
      </c>
      <c r="J57" s="3">
        <v>37</v>
      </c>
      <c r="K57" s="3">
        <v>13112</v>
      </c>
      <c r="L57" s="3">
        <v>13149</v>
      </c>
      <c r="M57" s="5">
        <v>0.72916666666666663</v>
      </c>
      <c r="N57" s="5">
        <v>0.8125</v>
      </c>
      <c r="O57" s="5">
        <v>8.3333333333333329E-2</v>
      </c>
      <c r="P57" s="3">
        <v>0</v>
      </c>
      <c r="Q57" s="3" t="s">
        <v>143</v>
      </c>
    </row>
    <row r="58" spans="1:17" x14ac:dyDescent="0.25">
      <c r="A58" s="3" t="s">
        <v>17</v>
      </c>
      <c r="B58" s="3" t="s">
        <v>144</v>
      </c>
      <c r="C58" s="3" t="s">
        <v>145</v>
      </c>
      <c r="D58" s="3" t="s">
        <v>37</v>
      </c>
      <c r="E58" s="4">
        <v>44886</v>
      </c>
      <c r="F58" s="3" t="s">
        <v>38</v>
      </c>
      <c r="G58" s="3" t="s">
        <v>41</v>
      </c>
      <c r="H58" s="3">
        <v>1800</v>
      </c>
      <c r="I58" s="3">
        <v>2140</v>
      </c>
      <c r="J58" s="3">
        <v>40</v>
      </c>
      <c r="K58" s="3">
        <v>74768</v>
      </c>
      <c r="L58" s="3">
        <v>74808</v>
      </c>
      <c r="M58" s="5">
        <v>0.79166666666666663</v>
      </c>
      <c r="N58" s="5">
        <v>0.91666666666666663</v>
      </c>
      <c r="O58" s="5">
        <v>0.125</v>
      </c>
      <c r="P58" s="3">
        <v>340</v>
      </c>
      <c r="Q58" s="3" t="s">
        <v>143</v>
      </c>
    </row>
    <row r="59" spans="1:17" x14ac:dyDescent="0.25">
      <c r="A59" s="3" t="s">
        <v>17</v>
      </c>
      <c r="B59" s="3" t="s">
        <v>146</v>
      </c>
      <c r="C59" s="3" t="s">
        <v>147</v>
      </c>
      <c r="D59" s="3" t="s">
        <v>26</v>
      </c>
      <c r="E59" s="4">
        <v>44886</v>
      </c>
      <c r="F59" s="3" t="s">
        <v>27</v>
      </c>
      <c r="G59" s="3" t="s">
        <v>41</v>
      </c>
      <c r="H59" s="3">
        <v>1800</v>
      </c>
      <c r="I59" s="3">
        <v>2140</v>
      </c>
      <c r="J59" s="3">
        <v>35</v>
      </c>
      <c r="K59" s="3">
        <v>23270</v>
      </c>
      <c r="L59" s="3">
        <v>23305</v>
      </c>
      <c r="M59" s="5">
        <v>0.83333333333333337</v>
      </c>
      <c r="N59" s="5">
        <v>0.97916666666666663</v>
      </c>
      <c r="O59" s="5">
        <v>0.14583333333333334</v>
      </c>
      <c r="P59" s="3">
        <v>340</v>
      </c>
      <c r="Q59" s="3" t="s">
        <v>143</v>
      </c>
    </row>
    <row r="60" spans="1:17" x14ac:dyDescent="0.25">
      <c r="A60" s="3" t="s">
        <v>17</v>
      </c>
      <c r="B60" s="3" t="s">
        <v>148</v>
      </c>
      <c r="C60" s="3" t="s">
        <v>149</v>
      </c>
      <c r="D60" s="3" t="s">
        <v>26</v>
      </c>
      <c r="E60" s="4">
        <v>44886</v>
      </c>
      <c r="F60" s="3" t="s">
        <v>71</v>
      </c>
      <c r="G60" s="3" t="s">
        <v>41</v>
      </c>
      <c r="H60" s="3">
        <v>1800</v>
      </c>
      <c r="I60" s="3">
        <v>2140</v>
      </c>
      <c r="J60" s="3">
        <v>30</v>
      </c>
      <c r="K60" s="3">
        <v>16864</v>
      </c>
      <c r="L60" s="3">
        <v>16894</v>
      </c>
      <c r="M60" s="5">
        <v>0.875</v>
      </c>
      <c r="N60" s="5">
        <v>0</v>
      </c>
      <c r="O60" s="5">
        <v>0.125</v>
      </c>
      <c r="P60" s="3">
        <v>340</v>
      </c>
      <c r="Q60" s="3" t="s">
        <v>143</v>
      </c>
    </row>
    <row r="61" spans="1:17" x14ac:dyDescent="0.25">
      <c r="A61" s="3" t="s">
        <v>17</v>
      </c>
      <c r="B61" s="3" t="s">
        <v>150</v>
      </c>
      <c r="C61" s="3" t="s">
        <v>151</v>
      </c>
      <c r="D61" s="3" t="s">
        <v>26</v>
      </c>
      <c r="E61" s="4">
        <v>44886</v>
      </c>
      <c r="F61" s="3" t="s">
        <v>84</v>
      </c>
      <c r="G61" s="3" t="s">
        <v>41</v>
      </c>
      <c r="H61" s="3">
        <v>2720</v>
      </c>
      <c r="I61" s="3">
        <v>3140</v>
      </c>
      <c r="J61" s="3">
        <v>86</v>
      </c>
      <c r="K61" s="3">
        <v>74808</v>
      </c>
      <c r="L61" s="3">
        <v>74894</v>
      </c>
      <c r="M61" s="5">
        <v>0.91666666666666663</v>
      </c>
      <c r="N61" s="5">
        <v>8.3333333333333329E-2</v>
      </c>
      <c r="O61" s="5">
        <v>0.16666666666666666</v>
      </c>
      <c r="P61" s="3">
        <v>420</v>
      </c>
      <c r="Q61" s="3" t="s">
        <v>143</v>
      </c>
    </row>
    <row r="62" spans="1:17" x14ac:dyDescent="0.25">
      <c r="A62" s="3" t="s">
        <v>17</v>
      </c>
      <c r="B62" s="3" t="s">
        <v>152</v>
      </c>
      <c r="C62" s="3" t="s">
        <v>153</v>
      </c>
      <c r="D62" s="3" t="s">
        <v>26</v>
      </c>
      <c r="E62" s="4">
        <v>44887</v>
      </c>
      <c r="F62" s="3" t="s">
        <v>27</v>
      </c>
      <c r="G62" s="3" t="s">
        <v>22</v>
      </c>
      <c r="H62" s="3">
        <v>3000</v>
      </c>
      <c r="I62" s="3">
        <v>3340</v>
      </c>
      <c r="J62" s="3">
        <v>54</v>
      </c>
      <c r="K62" s="3">
        <v>123322</v>
      </c>
      <c r="L62" s="3">
        <v>123376</v>
      </c>
      <c r="M62" s="5">
        <v>0.58333333333333337</v>
      </c>
      <c r="N62" s="5">
        <v>0.97916666666666663</v>
      </c>
      <c r="O62" s="5">
        <v>0.39583333333333331</v>
      </c>
      <c r="P62" s="3">
        <v>340</v>
      </c>
      <c r="Q62" s="3" t="s">
        <v>143</v>
      </c>
    </row>
    <row r="63" spans="1:17" x14ac:dyDescent="0.25">
      <c r="A63" s="3" t="s">
        <v>17</v>
      </c>
      <c r="B63" s="3" t="s">
        <v>154</v>
      </c>
      <c r="C63" s="3" t="s">
        <v>155</v>
      </c>
      <c r="D63" s="3" t="s">
        <v>83</v>
      </c>
      <c r="E63" s="4">
        <v>44887</v>
      </c>
      <c r="F63" s="3" t="s">
        <v>123</v>
      </c>
      <c r="G63" s="3" t="s">
        <v>41</v>
      </c>
      <c r="H63" s="3">
        <v>1600</v>
      </c>
      <c r="I63" s="3">
        <v>1600</v>
      </c>
      <c r="J63" s="3">
        <v>18</v>
      </c>
      <c r="K63" s="3">
        <v>105104</v>
      </c>
      <c r="L63" s="3">
        <v>105122</v>
      </c>
      <c r="M63" s="5">
        <v>0.625</v>
      </c>
      <c r="N63" s="5">
        <v>0.70833333333333337</v>
      </c>
      <c r="O63" s="5">
        <v>8.3333333333333329E-2</v>
      </c>
      <c r="P63" s="3">
        <v>0</v>
      </c>
      <c r="Q63" s="3" t="s">
        <v>143</v>
      </c>
    </row>
    <row r="64" spans="1:17" x14ac:dyDescent="0.25">
      <c r="A64" s="3" t="s">
        <v>17</v>
      </c>
      <c r="B64" s="3" t="s">
        <v>156</v>
      </c>
      <c r="C64" s="3" t="s">
        <v>88</v>
      </c>
      <c r="D64" s="3" t="s">
        <v>37</v>
      </c>
      <c r="E64" s="4">
        <v>44887</v>
      </c>
      <c r="F64" s="3" t="s">
        <v>46</v>
      </c>
      <c r="G64" s="3" t="s">
        <v>41</v>
      </c>
      <c r="H64" s="3">
        <v>2959</v>
      </c>
      <c r="I64" s="3">
        <v>3299</v>
      </c>
      <c r="J64" s="3">
        <v>68</v>
      </c>
      <c r="K64" s="3">
        <v>105122</v>
      </c>
      <c r="L64" s="3">
        <v>105190</v>
      </c>
      <c r="M64" s="5">
        <v>0.75</v>
      </c>
      <c r="N64" s="5">
        <v>0.97916666666666663</v>
      </c>
      <c r="O64" s="5">
        <v>0.22916666666666666</v>
      </c>
      <c r="P64" s="3">
        <v>340</v>
      </c>
      <c r="Q64" s="3" t="s">
        <v>143</v>
      </c>
    </row>
    <row r="65" spans="1:17" x14ac:dyDescent="0.25">
      <c r="A65" s="3" t="s">
        <v>17</v>
      </c>
      <c r="B65" s="3" t="s">
        <v>157</v>
      </c>
      <c r="C65" s="3" t="s">
        <v>158</v>
      </c>
      <c r="D65" s="3" t="s">
        <v>20</v>
      </c>
      <c r="E65" s="4">
        <v>44887</v>
      </c>
      <c r="F65" s="3" t="s">
        <v>68</v>
      </c>
      <c r="G65" s="3" t="s">
        <v>41</v>
      </c>
      <c r="H65" s="3">
        <v>1500</v>
      </c>
      <c r="I65" s="3">
        <v>1500</v>
      </c>
      <c r="J65" s="3">
        <v>17</v>
      </c>
      <c r="K65" s="3">
        <v>97147</v>
      </c>
      <c r="L65" s="3">
        <v>97164</v>
      </c>
      <c r="M65" s="5">
        <v>0.8125</v>
      </c>
      <c r="N65" s="5">
        <v>0.97916666666666663</v>
      </c>
      <c r="O65" s="5">
        <v>0.16666666666666666</v>
      </c>
      <c r="P65" s="3">
        <v>0</v>
      </c>
      <c r="Q65" s="3" t="s">
        <v>143</v>
      </c>
    </row>
    <row r="66" spans="1:17" x14ac:dyDescent="0.25">
      <c r="A66" s="3" t="s">
        <v>17</v>
      </c>
      <c r="B66" s="3" t="s">
        <v>159</v>
      </c>
      <c r="C66" s="3" t="s">
        <v>160</v>
      </c>
      <c r="D66" s="3" t="s">
        <v>37</v>
      </c>
      <c r="E66" s="4">
        <v>44887</v>
      </c>
      <c r="F66" s="3" t="s">
        <v>38</v>
      </c>
      <c r="G66" s="3" t="s">
        <v>22</v>
      </c>
      <c r="H66" s="3">
        <v>2800</v>
      </c>
      <c r="I66" s="3">
        <v>3140</v>
      </c>
      <c r="J66" s="3">
        <v>23</v>
      </c>
      <c r="K66" s="3">
        <v>74931</v>
      </c>
      <c r="L66" s="3">
        <v>74954</v>
      </c>
      <c r="M66" s="5">
        <v>0.83333333333333337</v>
      </c>
      <c r="N66" s="5">
        <v>0.95833333333333337</v>
      </c>
      <c r="O66" s="5">
        <v>0.125</v>
      </c>
      <c r="P66" s="3">
        <v>340</v>
      </c>
      <c r="Q66" s="3" t="s">
        <v>143</v>
      </c>
    </row>
    <row r="67" spans="1:17" x14ac:dyDescent="0.25">
      <c r="A67" s="3" t="s">
        <v>17</v>
      </c>
      <c r="B67" s="3" t="s">
        <v>161</v>
      </c>
      <c r="C67" s="3" t="s">
        <v>162</v>
      </c>
      <c r="D67" s="3" t="s">
        <v>37</v>
      </c>
      <c r="E67" s="4">
        <v>44887</v>
      </c>
      <c r="F67" s="3" t="s">
        <v>71</v>
      </c>
      <c r="G67" s="3" t="s">
        <v>41</v>
      </c>
      <c r="H67" s="3">
        <v>1800</v>
      </c>
      <c r="I67" s="3">
        <v>2140</v>
      </c>
      <c r="J67" s="3">
        <v>38</v>
      </c>
      <c r="K67" s="3">
        <v>16959</v>
      </c>
      <c r="L67" s="3">
        <v>16997</v>
      </c>
      <c r="M67" s="5">
        <v>0.86458333333333337</v>
      </c>
      <c r="N67" s="5">
        <v>0.95833333333333337</v>
      </c>
      <c r="O67" s="5">
        <v>9.375E-2</v>
      </c>
      <c r="P67" s="3">
        <v>340</v>
      </c>
      <c r="Q67" s="3" t="s">
        <v>143</v>
      </c>
    </row>
    <row r="68" spans="1:17" x14ac:dyDescent="0.25">
      <c r="A68" s="3" t="s">
        <v>17</v>
      </c>
      <c r="B68" s="3" t="s">
        <v>163</v>
      </c>
      <c r="C68" s="3" t="s">
        <v>164</v>
      </c>
      <c r="D68" s="3" t="s">
        <v>37</v>
      </c>
      <c r="E68" s="4">
        <v>44888</v>
      </c>
      <c r="F68" s="3" t="s">
        <v>38</v>
      </c>
      <c r="G68" s="3" t="s">
        <v>22</v>
      </c>
      <c r="H68" s="3">
        <v>5550</v>
      </c>
      <c r="I68" s="3">
        <v>5810</v>
      </c>
      <c r="J68" s="3">
        <v>58</v>
      </c>
      <c r="K68" s="3">
        <v>74944</v>
      </c>
      <c r="L68" s="3">
        <v>75002</v>
      </c>
      <c r="M68" s="5">
        <v>0.27083333333333331</v>
      </c>
      <c r="N68" s="5">
        <v>6.25E-2</v>
      </c>
      <c r="O68" s="5">
        <v>0.79166666666666663</v>
      </c>
      <c r="P68" s="3">
        <v>260</v>
      </c>
      <c r="Q68" s="3" t="s">
        <v>143</v>
      </c>
    </row>
    <row r="69" spans="1:17" x14ac:dyDescent="0.25">
      <c r="A69" s="3" t="s">
        <v>17</v>
      </c>
      <c r="B69" s="3" t="s">
        <v>165</v>
      </c>
      <c r="C69" s="3" t="s">
        <v>166</v>
      </c>
      <c r="D69" s="3" t="s">
        <v>37</v>
      </c>
      <c r="E69" s="4">
        <v>44888</v>
      </c>
      <c r="F69" s="3" t="s">
        <v>84</v>
      </c>
      <c r="G69" s="3" t="s">
        <v>41</v>
      </c>
      <c r="H69" s="3">
        <v>2175</v>
      </c>
      <c r="I69" s="3">
        <v>2515</v>
      </c>
      <c r="J69" s="3">
        <v>30</v>
      </c>
      <c r="K69" s="3">
        <v>99131</v>
      </c>
      <c r="L69" s="3">
        <v>99161</v>
      </c>
      <c r="M69" s="5">
        <v>0.75</v>
      </c>
      <c r="N69" s="5">
        <v>0.97916666666666663</v>
      </c>
      <c r="O69" s="5">
        <v>0.22916666666666666</v>
      </c>
      <c r="P69" s="3">
        <v>340</v>
      </c>
      <c r="Q69" s="3" t="s">
        <v>143</v>
      </c>
    </row>
    <row r="70" spans="1:17" x14ac:dyDescent="0.25">
      <c r="A70" s="3" t="s">
        <v>17</v>
      </c>
      <c r="B70" s="3" t="s">
        <v>167</v>
      </c>
      <c r="C70" s="3" t="s">
        <v>168</v>
      </c>
      <c r="D70" s="3" t="s">
        <v>37</v>
      </c>
      <c r="E70" s="4">
        <v>44888</v>
      </c>
      <c r="F70" s="3" t="s">
        <v>84</v>
      </c>
      <c r="G70" s="3" t="s">
        <v>22</v>
      </c>
      <c r="H70" s="3">
        <v>1800</v>
      </c>
      <c r="I70" s="3">
        <v>2140</v>
      </c>
      <c r="J70" s="3">
        <v>22</v>
      </c>
      <c r="K70" s="3">
        <v>99161</v>
      </c>
      <c r="L70" s="3">
        <v>99183</v>
      </c>
      <c r="M70" s="5">
        <v>0.9375</v>
      </c>
      <c r="N70" s="5">
        <v>8.3333333333333329E-2</v>
      </c>
      <c r="O70" s="5">
        <v>0.14583333333333334</v>
      </c>
      <c r="P70" s="3">
        <v>340</v>
      </c>
      <c r="Q70" s="3" t="s">
        <v>143</v>
      </c>
    </row>
    <row r="71" spans="1:17" x14ac:dyDescent="0.25">
      <c r="A71" s="3" t="s">
        <v>17</v>
      </c>
      <c r="B71" s="3" t="s">
        <v>169</v>
      </c>
      <c r="C71" s="3" t="s">
        <v>162</v>
      </c>
      <c r="D71" s="3" t="s">
        <v>37</v>
      </c>
      <c r="E71" s="4">
        <v>44889</v>
      </c>
      <c r="F71" s="3" t="s">
        <v>71</v>
      </c>
      <c r="G71" s="3" t="s">
        <v>41</v>
      </c>
      <c r="H71" s="3">
        <v>1800</v>
      </c>
      <c r="I71" s="3">
        <v>2220</v>
      </c>
      <c r="J71" s="3">
        <v>34</v>
      </c>
      <c r="K71" s="3">
        <v>17038</v>
      </c>
      <c r="L71" s="3">
        <v>17072</v>
      </c>
      <c r="M71" s="5">
        <v>0.25</v>
      </c>
      <c r="N71" s="5">
        <v>0.33333333333333331</v>
      </c>
      <c r="O71" s="5">
        <v>8.3333333333333329E-2</v>
      </c>
      <c r="P71" s="3">
        <v>420</v>
      </c>
      <c r="Q71" s="3" t="s">
        <v>143</v>
      </c>
    </row>
    <row r="72" spans="1:17" x14ac:dyDescent="0.25">
      <c r="A72" s="3" t="s">
        <v>17</v>
      </c>
      <c r="B72" s="3" t="s">
        <v>170</v>
      </c>
      <c r="C72" s="3" t="s">
        <v>164</v>
      </c>
      <c r="D72" s="3" t="s">
        <v>37</v>
      </c>
      <c r="E72" s="4">
        <v>44889</v>
      </c>
      <c r="F72" s="3" t="s">
        <v>38</v>
      </c>
      <c r="G72" s="3" t="s">
        <v>22</v>
      </c>
      <c r="H72" s="3">
        <v>4925</v>
      </c>
      <c r="I72" s="3">
        <v>5185</v>
      </c>
      <c r="J72" s="3">
        <v>69</v>
      </c>
      <c r="K72" s="3">
        <v>75002</v>
      </c>
      <c r="L72" s="3">
        <v>75071</v>
      </c>
      <c r="M72" s="5">
        <v>0.29166666666666669</v>
      </c>
      <c r="N72" s="5">
        <v>0.97916666666666663</v>
      </c>
      <c r="O72" s="5">
        <v>0.6875</v>
      </c>
      <c r="P72" s="3">
        <v>260</v>
      </c>
      <c r="Q72" s="3" t="s">
        <v>143</v>
      </c>
    </row>
    <row r="73" spans="1:17" x14ac:dyDescent="0.25">
      <c r="A73" s="3" t="s">
        <v>17</v>
      </c>
      <c r="B73" s="3" t="s">
        <v>171</v>
      </c>
      <c r="C73" s="3" t="s">
        <v>172</v>
      </c>
      <c r="D73" s="3" t="s">
        <v>83</v>
      </c>
      <c r="E73" s="4">
        <v>44889</v>
      </c>
      <c r="F73" s="3" t="s">
        <v>84</v>
      </c>
      <c r="G73" s="3" t="s">
        <v>41</v>
      </c>
      <c r="H73" s="3">
        <v>1644</v>
      </c>
      <c r="I73" s="3">
        <v>2069</v>
      </c>
      <c r="J73" s="3">
        <v>42</v>
      </c>
      <c r="K73" s="3">
        <v>99218</v>
      </c>
      <c r="L73" s="3">
        <v>99260</v>
      </c>
      <c r="M73" s="5">
        <v>0.91666666666666663</v>
      </c>
      <c r="N73" s="5">
        <v>6.25E-2</v>
      </c>
      <c r="O73" s="5">
        <v>0.14583333333333334</v>
      </c>
      <c r="P73" s="3">
        <v>425</v>
      </c>
      <c r="Q73" s="3" t="s">
        <v>143</v>
      </c>
    </row>
    <row r="74" spans="1:17" x14ac:dyDescent="0.25">
      <c r="A74" s="3" t="s">
        <v>17</v>
      </c>
      <c r="B74" s="3" t="s">
        <v>173</v>
      </c>
      <c r="C74" s="3" t="s">
        <v>174</v>
      </c>
      <c r="D74" s="3" t="s">
        <v>26</v>
      </c>
      <c r="E74" s="4">
        <v>44889</v>
      </c>
      <c r="F74" s="3" t="s">
        <v>27</v>
      </c>
      <c r="G74" s="3" t="s">
        <v>41</v>
      </c>
      <c r="H74" s="3">
        <v>2700</v>
      </c>
      <c r="I74" s="3">
        <v>3040</v>
      </c>
      <c r="J74" s="3">
        <v>31</v>
      </c>
      <c r="K74" s="3">
        <v>12996</v>
      </c>
      <c r="L74" s="3">
        <v>13027</v>
      </c>
      <c r="M74" s="5">
        <v>0.94791666666666663</v>
      </c>
      <c r="N74" s="5">
        <v>8.3333333333333329E-2</v>
      </c>
      <c r="O74" s="5">
        <v>0.13541666666666666</v>
      </c>
      <c r="P74" s="3">
        <v>340</v>
      </c>
      <c r="Q74" s="3" t="s">
        <v>143</v>
      </c>
    </row>
    <row r="75" spans="1:17" x14ac:dyDescent="0.25">
      <c r="A75" s="3" t="s">
        <v>17</v>
      </c>
      <c r="B75" s="3" t="s">
        <v>175</v>
      </c>
      <c r="C75" s="3" t="s">
        <v>88</v>
      </c>
      <c r="D75" s="3" t="s">
        <v>37</v>
      </c>
      <c r="E75" s="4">
        <v>44890</v>
      </c>
      <c r="F75" s="3" t="s">
        <v>46</v>
      </c>
      <c r="G75" s="3" t="s">
        <v>22</v>
      </c>
      <c r="H75" s="3">
        <v>3050</v>
      </c>
      <c r="I75" s="3">
        <v>3050</v>
      </c>
      <c r="J75" s="3">
        <v>35</v>
      </c>
      <c r="K75" s="3">
        <v>5275</v>
      </c>
      <c r="L75" s="3">
        <v>5310</v>
      </c>
      <c r="M75" s="5">
        <v>0.29166666666666669</v>
      </c>
      <c r="N75" s="5">
        <v>0.66666666666666663</v>
      </c>
      <c r="O75" s="5">
        <v>0.375</v>
      </c>
      <c r="P75" s="3">
        <v>0</v>
      </c>
      <c r="Q75" s="3" t="s">
        <v>143</v>
      </c>
    </row>
    <row r="76" spans="1:17" x14ac:dyDescent="0.25">
      <c r="A76" s="3" t="s">
        <v>17</v>
      </c>
      <c r="B76" s="3" t="s">
        <v>176</v>
      </c>
      <c r="C76" s="3" t="s">
        <v>177</v>
      </c>
      <c r="D76" s="3" t="s">
        <v>20</v>
      </c>
      <c r="E76" s="4">
        <v>44890</v>
      </c>
      <c r="F76" s="3" t="s">
        <v>68</v>
      </c>
      <c r="G76" s="3" t="s">
        <v>22</v>
      </c>
      <c r="H76" s="3">
        <v>1500</v>
      </c>
      <c r="I76" s="3">
        <v>1500</v>
      </c>
      <c r="J76" s="3">
        <v>28</v>
      </c>
      <c r="K76" s="3">
        <v>95709</v>
      </c>
      <c r="L76" s="3">
        <v>95737</v>
      </c>
      <c r="M76" s="5">
        <v>0.3125</v>
      </c>
      <c r="N76" s="5">
        <v>0.4375</v>
      </c>
      <c r="O76" s="5">
        <v>0.125</v>
      </c>
      <c r="P76" s="3">
        <v>0</v>
      </c>
      <c r="Q76" s="3" t="s">
        <v>143</v>
      </c>
    </row>
    <row r="77" spans="1:17" x14ac:dyDescent="0.25">
      <c r="A77" s="3" t="s">
        <v>17</v>
      </c>
      <c r="B77" s="3" t="s">
        <v>178</v>
      </c>
      <c r="C77" s="3" t="s">
        <v>43</v>
      </c>
      <c r="D77" s="3" t="s">
        <v>37</v>
      </c>
      <c r="E77" s="4">
        <v>44890</v>
      </c>
      <c r="F77" s="3" t="s">
        <v>38</v>
      </c>
      <c r="G77" s="3" t="s">
        <v>22</v>
      </c>
      <c r="H77" s="3">
        <v>3675</v>
      </c>
      <c r="I77" s="3">
        <v>3855</v>
      </c>
      <c r="J77" s="3">
        <v>59</v>
      </c>
      <c r="K77" s="3">
        <v>75054</v>
      </c>
      <c r="L77" s="3">
        <v>75113</v>
      </c>
      <c r="M77" s="5">
        <v>0.33333333333333331</v>
      </c>
      <c r="N77" s="5">
        <v>0.8125</v>
      </c>
      <c r="O77" s="5">
        <v>0.47916666666666669</v>
      </c>
      <c r="P77" s="3">
        <v>180</v>
      </c>
      <c r="Q77" s="3" t="s">
        <v>143</v>
      </c>
    </row>
    <row r="78" spans="1:17" x14ac:dyDescent="0.25">
      <c r="A78" s="3" t="s">
        <v>17</v>
      </c>
      <c r="B78" s="3" t="s">
        <v>179</v>
      </c>
      <c r="C78" s="3" t="s">
        <v>180</v>
      </c>
      <c r="D78" s="3" t="s">
        <v>83</v>
      </c>
      <c r="E78" s="4">
        <v>44890</v>
      </c>
      <c r="F78" s="3" t="s">
        <v>71</v>
      </c>
      <c r="G78" s="3" t="s">
        <v>41</v>
      </c>
      <c r="H78" s="3">
        <v>1600</v>
      </c>
      <c r="I78" s="3">
        <v>1940</v>
      </c>
      <c r="J78" s="3">
        <v>26</v>
      </c>
      <c r="K78" s="3">
        <v>17158</v>
      </c>
      <c r="L78" s="3">
        <v>17184</v>
      </c>
      <c r="M78" s="5">
        <v>0.875</v>
      </c>
      <c r="N78" s="5">
        <v>2.0833333333333332E-2</v>
      </c>
      <c r="O78" s="5">
        <v>0.14583333333333334</v>
      </c>
      <c r="P78" s="3">
        <v>340</v>
      </c>
      <c r="Q78" s="3" t="s">
        <v>143</v>
      </c>
    </row>
    <row r="79" spans="1:17" x14ac:dyDescent="0.25">
      <c r="A79" s="3" t="s">
        <v>17</v>
      </c>
      <c r="B79" s="3" t="s">
        <v>181</v>
      </c>
      <c r="C79" s="3" t="s">
        <v>182</v>
      </c>
      <c r="D79" s="3" t="s">
        <v>26</v>
      </c>
      <c r="E79" s="4">
        <v>44890</v>
      </c>
      <c r="F79" s="3" t="s">
        <v>65</v>
      </c>
      <c r="G79" s="3" t="s">
        <v>41</v>
      </c>
      <c r="H79" s="3">
        <v>1800</v>
      </c>
      <c r="I79" s="3">
        <v>2140</v>
      </c>
      <c r="J79" s="3">
        <v>21</v>
      </c>
      <c r="K79" s="3">
        <v>13883</v>
      </c>
      <c r="L79" s="3">
        <v>13904</v>
      </c>
      <c r="M79" s="5">
        <v>0.875</v>
      </c>
      <c r="N79" s="5">
        <v>4.1666666666666664E-2</v>
      </c>
      <c r="O79" s="5">
        <v>0.16666666666666666</v>
      </c>
      <c r="P79" s="3">
        <v>340</v>
      </c>
      <c r="Q79" s="3" t="s">
        <v>143</v>
      </c>
    </row>
    <row r="80" spans="1:17" x14ac:dyDescent="0.25">
      <c r="A80" s="3" t="s">
        <v>17</v>
      </c>
      <c r="B80" s="3" t="s">
        <v>183</v>
      </c>
      <c r="C80" s="3" t="s">
        <v>184</v>
      </c>
      <c r="D80" s="3" t="s">
        <v>26</v>
      </c>
      <c r="E80" s="4">
        <v>44893</v>
      </c>
      <c r="F80" s="3" t="s">
        <v>27</v>
      </c>
      <c r="G80" s="3" t="s">
        <v>41</v>
      </c>
      <c r="H80" s="3">
        <v>1800</v>
      </c>
      <c r="I80" s="3">
        <v>1885</v>
      </c>
      <c r="J80" s="3">
        <v>57</v>
      </c>
      <c r="K80" s="3">
        <v>23857</v>
      </c>
      <c r="L80" s="3">
        <v>23914</v>
      </c>
      <c r="M80" s="5">
        <v>0.28125</v>
      </c>
      <c r="N80" s="5">
        <v>0.41666666666666669</v>
      </c>
      <c r="O80" s="5">
        <v>0.13541666666666666</v>
      </c>
      <c r="P80" s="3">
        <v>85</v>
      </c>
      <c r="Q80" s="3" t="s">
        <v>185</v>
      </c>
    </row>
    <row r="81" spans="1:17" x14ac:dyDescent="0.25">
      <c r="A81" s="3" t="s">
        <v>17</v>
      </c>
      <c r="B81" s="3" t="s">
        <v>186</v>
      </c>
      <c r="C81" s="3" t="s">
        <v>180</v>
      </c>
      <c r="D81" s="3" t="s">
        <v>20</v>
      </c>
      <c r="E81" s="4">
        <v>44893</v>
      </c>
      <c r="F81" s="3" t="s">
        <v>21</v>
      </c>
      <c r="G81" s="3" t="s">
        <v>22</v>
      </c>
      <c r="H81" s="3">
        <v>2975</v>
      </c>
      <c r="I81" s="3">
        <v>3307.5</v>
      </c>
      <c r="J81" s="3">
        <v>70</v>
      </c>
      <c r="K81" s="3">
        <v>12631</v>
      </c>
      <c r="L81" s="3">
        <v>12701</v>
      </c>
      <c r="M81" s="5">
        <v>0.3125</v>
      </c>
      <c r="N81" s="5">
        <v>0.83333333333333337</v>
      </c>
      <c r="O81" s="5">
        <v>0.52083333333333337</v>
      </c>
      <c r="P81" s="3">
        <v>332.5</v>
      </c>
      <c r="Q81" s="3" t="s">
        <v>185</v>
      </c>
    </row>
    <row r="82" spans="1:17" x14ac:dyDescent="0.25">
      <c r="A82" s="3" t="s">
        <v>17</v>
      </c>
      <c r="B82" s="3" t="s">
        <v>187</v>
      </c>
      <c r="C82" s="3" t="s">
        <v>57</v>
      </c>
      <c r="D82" s="3" t="s">
        <v>37</v>
      </c>
      <c r="E82" s="4">
        <v>44893</v>
      </c>
      <c r="F82" s="3" t="s">
        <v>38</v>
      </c>
      <c r="G82" s="3" t="s">
        <v>22</v>
      </c>
      <c r="H82" s="3">
        <v>4550</v>
      </c>
      <c r="I82" s="3">
        <v>4890</v>
      </c>
      <c r="J82" s="3">
        <v>36</v>
      </c>
      <c r="K82" s="3">
        <v>75113</v>
      </c>
      <c r="L82" s="3">
        <v>75149</v>
      </c>
      <c r="M82" s="5">
        <v>0.35416666666666669</v>
      </c>
      <c r="N82" s="5">
        <v>0.97916666666666663</v>
      </c>
      <c r="O82" s="5">
        <v>0.625</v>
      </c>
      <c r="P82" s="3">
        <v>340</v>
      </c>
      <c r="Q82" s="3" t="s">
        <v>185</v>
      </c>
    </row>
    <row r="83" spans="1:17" x14ac:dyDescent="0.25">
      <c r="A83" s="3" t="s">
        <v>17</v>
      </c>
      <c r="B83" s="3" t="s">
        <v>188</v>
      </c>
      <c r="C83" s="3" t="s">
        <v>189</v>
      </c>
      <c r="D83" s="3" t="s">
        <v>37</v>
      </c>
      <c r="E83" s="4">
        <v>44893</v>
      </c>
      <c r="F83" s="3" t="s">
        <v>46</v>
      </c>
      <c r="G83" s="3" t="s">
        <v>22</v>
      </c>
      <c r="H83" s="3">
        <v>3800</v>
      </c>
      <c r="I83" s="3">
        <v>4267.5</v>
      </c>
      <c r="J83" s="3">
        <v>71</v>
      </c>
      <c r="K83" s="3">
        <v>105325</v>
      </c>
      <c r="L83" s="3">
        <v>105396</v>
      </c>
      <c r="M83" s="5">
        <v>0.41666666666666669</v>
      </c>
      <c r="N83" s="5">
        <v>0.91666666666666663</v>
      </c>
      <c r="O83" s="5">
        <v>0.5</v>
      </c>
      <c r="P83" s="3">
        <v>467.5</v>
      </c>
      <c r="Q83" s="3" t="s">
        <v>185</v>
      </c>
    </row>
    <row r="84" spans="1:17" x14ac:dyDescent="0.25">
      <c r="A84" s="3" t="s">
        <v>17</v>
      </c>
      <c r="B84" s="3" t="s">
        <v>190</v>
      </c>
      <c r="C84" s="3" t="s">
        <v>191</v>
      </c>
      <c r="D84" s="3" t="s">
        <v>26</v>
      </c>
      <c r="E84" s="4">
        <v>44893</v>
      </c>
      <c r="F84" s="3" t="s">
        <v>27</v>
      </c>
      <c r="G84" s="3" t="s">
        <v>22</v>
      </c>
      <c r="H84" s="3">
        <v>2800</v>
      </c>
      <c r="I84" s="3">
        <v>3480</v>
      </c>
      <c r="J84" s="3">
        <v>67</v>
      </c>
      <c r="K84" s="3">
        <v>123914</v>
      </c>
      <c r="L84" s="3">
        <v>123981</v>
      </c>
      <c r="M84" s="5">
        <v>0.45833333333333331</v>
      </c>
      <c r="N84" s="5">
        <v>0.6875</v>
      </c>
      <c r="O84" s="5">
        <v>0.22916666666666666</v>
      </c>
      <c r="P84" s="3">
        <v>680</v>
      </c>
      <c r="Q84" s="3" t="s">
        <v>185</v>
      </c>
    </row>
    <row r="85" spans="1:17" x14ac:dyDescent="0.25">
      <c r="A85" s="3" t="s">
        <v>17</v>
      </c>
      <c r="B85" s="3" t="s">
        <v>192</v>
      </c>
      <c r="C85" s="3" t="s">
        <v>174</v>
      </c>
      <c r="D85" s="3" t="s">
        <v>37</v>
      </c>
      <c r="E85" s="4">
        <v>44894</v>
      </c>
      <c r="F85" s="3" t="s">
        <v>38</v>
      </c>
      <c r="G85" s="3" t="s">
        <v>22</v>
      </c>
      <c r="H85" s="3">
        <v>4425</v>
      </c>
      <c r="I85" s="3">
        <v>4425</v>
      </c>
      <c r="J85" s="3">
        <v>43</v>
      </c>
      <c r="K85" s="3">
        <v>75149</v>
      </c>
      <c r="L85" s="3">
        <v>75192</v>
      </c>
      <c r="M85" s="5">
        <v>0.3125</v>
      </c>
      <c r="N85" s="5">
        <v>0.91666666666666663</v>
      </c>
      <c r="O85" s="5">
        <v>0.60416666666666663</v>
      </c>
      <c r="P85" s="3">
        <v>0</v>
      </c>
      <c r="Q85" s="3" t="s">
        <v>185</v>
      </c>
    </row>
    <row r="86" spans="1:17" x14ac:dyDescent="0.25">
      <c r="A86" s="3" t="s">
        <v>17</v>
      </c>
      <c r="B86" s="3" t="s">
        <v>193</v>
      </c>
      <c r="C86" s="3" t="s">
        <v>194</v>
      </c>
      <c r="D86" s="3" t="s">
        <v>83</v>
      </c>
      <c r="E86" s="4">
        <v>44895</v>
      </c>
      <c r="F86" s="3" t="s">
        <v>195</v>
      </c>
      <c r="G86" s="3" t="s">
        <v>41</v>
      </c>
      <c r="H86" s="3">
        <v>1600</v>
      </c>
      <c r="I86" s="3">
        <v>1850</v>
      </c>
      <c r="J86" s="3">
        <v>12</v>
      </c>
      <c r="K86" s="3">
        <v>98026</v>
      </c>
      <c r="L86" s="3">
        <v>98038</v>
      </c>
      <c r="M86" s="5">
        <v>0.85416666666666663</v>
      </c>
      <c r="N86" s="5">
        <v>0.97916666666666663</v>
      </c>
      <c r="O86" s="5">
        <v>0.125</v>
      </c>
      <c r="P86" s="3">
        <v>250</v>
      </c>
      <c r="Q86" s="3" t="s">
        <v>196</v>
      </c>
    </row>
    <row r="87" spans="1:17" x14ac:dyDescent="0.25">
      <c r="A87" s="2" t="s">
        <v>381</v>
      </c>
      <c r="B87" s="2"/>
      <c r="C87" s="2"/>
      <c r="D87" s="2"/>
      <c r="E87" s="2"/>
      <c r="F87" s="2"/>
      <c r="G87" s="2"/>
      <c r="H87" s="2">
        <f>SUM(H2:H86)</f>
        <v>333553.5</v>
      </c>
      <c r="I87" s="2">
        <f>SUM(I2:I86)</f>
        <v>352118.5</v>
      </c>
      <c r="J87" s="2"/>
      <c r="K87" s="2"/>
      <c r="L87" s="2"/>
      <c r="M87" s="2"/>
      <c r="N87" s="2"/>
      <c r="O87" s="2"/>
      <c r="P87" s="2">
        <f>SUM(P2:P86)</f>
        <v>18565</v>
      </c>
      <c r="Q8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11"/>
  <sheetViews>
    <sheetView tabSelected="1" topLeftCell="G1" workbookViewId="0">
      <selection activeCell="I115" sqref="I115"/>
    </sheetView>
  </sheetViews>
  <sheetFormatPr defaultRowHeight="15" x14ac:dyDescent="0.25"/>
  <cols>
    <col min="1" max="1" width="33.5703125" style="1" bestFit="1" customWidth="1"/>
    <col min="2" max="2" width="34.5703125" style="1" bestFit="1" customWidth="1"/>
    <col min="3" max="3" width="58.140625" style="1" bestFit="1" customWidth="1"/>
    <col min="4" max="4" width="18.42578125" style="1" bestFit="1" customWidth="1"/>
    <col min="5" max="5" width="10.7109375" style="1" bestFit="1" customWidth="1"/>
    <col min="6" max="6" width="15.5703125" style="1" bestFit="1" customWidth="1"/>
    <col min="7" max="7" width="15" style="1" bestFit="1" customWidth="1"/>
    <col min="8" max="8" width="15" style="1" customWidth="1"/>
    <col min="9" max="9" width="32.28515625" style="1" bestFit="1" customWidth="1"/>
    <col min="10" max="10" width="51.7109375" style="1" bestFit="1" customWidth="1"/>
    <col min="11" max="11" width="8.7109375" style="1" bestFit="1" customWidth="1"/>
    <col min="12" max="12" width="22.85546875" style="1" bestFit="1" customWidth="1"/>
    <col min="13" max="13" width="22" style="1" bestFit="1" customWidth="1"/>
    <col min="14" max="14" width="20.85546875" style="1" bestFit="1" customWidth="1"/>
    <col min="15" max="15" width="14.5703125" style="1" bestFit="1" customWidth="1"/>
    <col min="16" max="16" width="11" style="1" bestFit="1" customWidth="1"/>
    <col min="17" max="17" width="16.140625" style="1" bestFit="1" customWidth="1"/>
    <col min="18" max="18" width="15.28515625" style="1" bestFit="1" customWidth="1"/>
    <col min="19" max="16384" width="9.140625" style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/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</row>
    <row r="2" spans="1:19" hidden="1" x14ac:dyDescent="0.25">
      <c r="A2" s="3" t="s">
        <v>17</v>
      </c>
      <c r="B2" s="3" t="s">
        <v>197</v>
      </c>
      <c r="C2" s="3" t="s">
        <v>198</v>
      </c>
      <c r="D2" s="3" t="s">
        <v>37</v>
      </c>
      <c r="E2" s="4">
        <v>44896</v>
      </c>
      <c r="F2" s="3" t="s">
        <v>71</v>
      </c>
      <c r="G2" s="3" t="s">
        <v>22</v>
      </c>
      <c r="H2" s="1" t="s">
        <v>382</v>
      </c>
      <c r="I2" s="3">
        <v>3050</v>
      </c>
      <c r="J2" s="3">
        <v>3135</v>
      </c>
      <c r="K2" s="3">
        <v>65</v>
      </c>
      <c r="L2" s="3">
        <v>17450</v>
      </c>
      <c r="M2" s="3">
        <v>17515</v>
      </c>
      <c r="N2" s="5">
        <v>0.3125</v>
      </c>
      <c r="O2" s="5">
        <v>0.6875</v>
      </c>
      <c r="P2" s="5">
        <v>0.375</v>
      </c>
      <c r="Q2" s="3">
        <v>85</v>
      </c>
      <c r="R2" s="3" t="s">
        <v>199</v>
      </c>
      <c r="S2" s="1">
        <f>VLOOKUP(H2,[1]Sheet1!$B$40:$O$143,14,0)</f>
        <v>3050</v>
      </c>
    </row>
    <row r="3" spans="1:19" hidden="1" x14ac:dyDescent="0.25">
      <c r="A3" s="3" t="s">
        <v>17</v>
      </c>
      <c r="B3" s="3" t="s">
        <v>200</v>
      </c>
      <c r="C3" s="3" t="s">
        <v>201</v>
      </c>
      <c r="D3" s="3" t="s">
        <v>37</v>
      </c>
      <c r="E3" s="4">
        <v>44896</v>
      </c>
      <c r="F3" s="3" t="s">
        <v>84</v>
      </c>
      <c r="G3" s="3" t="s">
        <v>22</v>
      </c>
      <c r="H3" s="1" t="s">
        <v>383</v>
      </c>
      <c r="I3" s="3">
        <v>4925</v>
      </c>
      <c r="J3" s="3">
        <v>4925</v>
      </c>
      <c r="K3" s="3">
        <v>38</v>
      </c>
      <c r="L3" s="3">
        <v>99647</v>
      </c>
      <c r="M3" s="3">
        <v>99685</v>
      </c>
      <c r="N3" s="5">
        <v>0.33333333333333331</v>
      </c>
      <c r="O3" s="5">
        <v>2.0833333333333332E-2</v>
      </c>
      <c r="P3" s="5">
        <v>0.6875</v>
      </c>
      <c r="Q3" s="3">
        <v>0</v>
      </c>
      <c r="R3" s="3" t="s">
        <v>199</v>
      </c>
      <c r="S3" s="1">
        <f>VLOOKUP(H3,[1]Sheet1!$B$40:$O$143,14,0)</f>
        <v>4925</v>
      </c>
    </row>
    <row r="4" spans="1:19" hidden="1" x14ac:dyDescent="0.25">
      <c r="A4" s="3" t="s">
        <v>17</v>
      </c>
      <c r="B4" s="3" t="s">
        <v>202</v>
      </c>
      <c r="C4" s="3" t="s">
        <v>203</v>
      </c>
      <c r="D4" s="3" t="s">
        <v>26</v>
      </c>
      <c r="E4" s="4">
        <v>44896</v>
      </c>
      <c r="F4" s="3" t="s">
        <v>27</v>
      </c>
      <c r="G4" s="3" t="s">
        <v>22</v>
      </c>
      <c r="H4" s="1" t="s">
        <v>384</v>
      </c>
      <c r="I4" s="3">
        <v>1800</v>
      </c>
      <c r="J4" s="3">
        <v>1800</v>
      </c>
      <c r="K4" s="3">
        <v>29</v>
      </c>
      <c r="L4" s="3">
        <v>24278</v>
      </c>
      <c r="M4" s="3">
        <v>24307</v>
      </c>
      <c r="N4" s="5">
        <v>0.70833333333333337</v>
      </c>
      <c r="O4" s="5">
        <v>0</v>
      </c>
      <c r="P4" s="5">
        <v>0.29166666666666669</v>
      </c>
      <c r="Q4" s="3">
        <v>0</v>
      </c>
      <c r="R4" s="3" t="s">
        <v>199</v>
      </c>
      <c r="S4" s="1">
        <f>VLOOKUP(H4,[1]Sheet1!$B$40:$O$143,14,0)</f>
        <v>1800</v>
      </c>
    </row>
    <row r="5" spans="1:19" hidden="1" x14ac:dyDescent="0.25">
      <c r="A5" s="3" t="s">
        <v>17</v>
      </c>
      <c r="B5" s="3" t="s">
        <v>204</v>
      </c>
      <c r="C5" s="3" t="s">
        <v>201</v>
      </c>
      <c r="D5" s="3" t="s">
        <v>37</v>
      </c>
      <c r="E5" s="4">
        <v>44897</v>
      </c>
      <c r="F5" s="3" t="s">
        <v>71</v>
      </c>
      <c r="G5" s="3" t="s">
        <v>22</v>
      </c>
      <c r="H5" s="1" t="s">
        <v>385</v>
      </c>
      <c r="I5" s="3">
        <v>4425</v>
      </c>
      <c r="J5" s="3">
        <v>4425</v>
      </c>
      <c r="K5" s="3">
        <v>35</v>
      </c>
      <c r="L5" s="3">
        <v>17543</v>
      </c>
      <c r="M5" s="3">
        <v>17578</v>
      </c>
      <c r="N5" s="5">
        <v>0.3125</v>
      </c>
      <c r="O5" s="5">
        <v>0.91666666666666663</v>
      </c>
      <c r="P5" s="5">
        <v>0.60416666666666663</v>
      </c>
      <c r="Q5" s="3">
        <v>0</v>
      </c>
      <c r="R5" s="3" t="s">
        <v>199</v>
      </c>
      <c r="S5" s="1">
        <f>VLOOKUP(H5,[1]Sheet1!$B$40:$O$143,14,0)</f>
        <v>4425</v>
      </c>
    </row>
    <row r="6" spans="1:19" hidden="1" x14ac:dyDescent="0.25">
      <c r="A6" s="3" t="s">
        <v>17</v>
      </c>
      <c r="B6" s="3" t="s">
        <v>205</v>
      </c>
      <c r="C6" s="3" t="s">
        <v>206</v>
      </c>
      <c r="D6" s="3" t="s">
        <v>37</v>
      </c>
      <c r="E6" s="4">
        <v>44897</v>
      </c>
      <c r="F6" s="3" t="s">
        <v>84</v>
      </c>
      <c r="G6" s="3" t="s">
        <v>22</v>
      </c>
      <c r="H6" s="1" t="s">
        <v>386</v>
      </c>
      <c r="I6" s="3">
        <v>4300</v>
      </c>
      <c r="J6" s="3">
        <v>4300</v>
      </c>
      <c r="K6" s="3">
        <v>72</v>
      </c>
      <c r="L6" s="3">
        <v>99727</v>
      </c>
      <c r="M6" s="3">
        <v>99799</v>
      </c>
      <c r="N6" s="5">
        <v>0.33333333333333331</v>
      </c>
      <c r="O6" s="5">
        <v>0.91666666666666663</v>
      </c>
      <c r="P6" s="5">
        <v>0.58333333333333337</v>
      </c>
      <c r="Q6" s="3">
        <v>0</v>
      </c>
      <c r="R6" s="3" t="s">
        <v>199</v>
      </c>
      <c r="S6" s="1">
        <f>VLOOKUP(H6,[1]Sheet1!$B$40:$O$143,14,0)</f>
        <v>4300</v>
      </c>
    </row>
    <row r="7" spans="1:19" hidden="1" x14ac:dyDescent="0.25">
      <c r="A7" s="3" t="s">
        <v>17</v>
      </c>
      <c r="B7" s="3" t="s">
        <v>207</v>
      </c>
      <c r="C7" s="3" t="s">
        <v>208</v>
      </c>
      <c r="D7" s="3" t="s">
        <v>20</v>
      </c>
      <c r="E7" s="4">
        <v>44897</v>
      </c>
      <c r="F7" s="3" t="s">
        <v>21</v>
      </c>
      <c r="G7" s="3" t="s">
        <v>22</v>
      </c>
      <c r="H7" s="1" t="s">
        <v>387</v>
      </c>
      <c r="I7" s="3">
        <v>2412.5</v>
      </c>
      <c r="J7" s="3">
        <v>2497.5</v>
      </c>
      <c r="K7" s="3">
        <v>57</v>
      </c>
      <c r="L7" s="3">
        <v>13260</v>
      </c>
      <c r="M7" s="3">
        <v>13317</v>
      </c>
      <c r="N7" s="5">
        <v>0.34375</v>
      </c>
      <c r="O7" s="5">
        <v>0.70833333333333337</v>
      </c>
      <c r="P7" s="5">
        <v>0.36458333333333331</v>
      </c>
      <c r="Q7" s="3">
        <v>85</v>
      </c>
      <c r="R7" s="3" t="s">
        <v>199</v>
      </c>
      <c r="S7" s="1">
        <f>VLOOKUP(H7,[1]Sheet1!$B$40:$O$143,14,0)</f>
        <v>2412.5</v>
      </c>
    </row>
    <row r="8" spans="1:19" hidden="1" x14ac:dyDescent="0.25">
      <c r="A8" s="3" t="s">
        <v>17</v>
      </c>
      <c r="B8" s="3" t="s">
        <v>209</v>
      </c>
      <c r="C8" s="3" t="s">
        <v>145</v>
      </c>
      <c r="D8" s="3" t="s">
        <v>37</v>
      </c>
      <c r="E8" s="4">
        <v>44897</v>
      </c>
      <c r="F8" s="3" t="s">
        <v>38</v>
      </c>
      <c r="G8" s="3" t="s">
        <v>22</v>
      </c>
      <c r="H8" s="1" t="s">
        <v>388</v>
      </c>
      <c r="I8" s="3">
        <v>4907.5</v>
      </c>
      <c r="J8" s="3">
        <v>5332.5</v>
      </c>
      <c r="K8" s="3">
        <v>95</v>
      </c>
      <c r="L8" s="3">
        <v>75302</v>
      </c>
      <c r="M8" s="3">
        <v>75397</v>
      </c>
      <c r="N8" s="5">
        <v>0.36458333333333331</v>
      </c>
      <c r="O8" s="5">
        <v>0.97916666666666663</v>
      </c>
      <c r="P8" s="5">
        <v>0.61458333333333337</v>
      </c>
      <c r="Q8" s="3">
        <v>425</v>
      </c>
      <c r="R8" s="3" t="s">
        <v>199</v>
      </c>
      <c r="S8" s="1">
        <f>VLOOKUP(H8,[1]Sheet1!$B$40:$O$143,14,0)</f>
        <v>4907.5</v>
      </c>
    </row>
    <row r="9" spans="1:19" hidden="1" x14ac:dyDescent="0.25">
      <c r="A9" s="3" t="s">
        <v>17</v>
      </c>
      <c r="B9" s="3" t="s">
        <v>210</v>
      </c>
      <c r="C9" s="3" t="s">
        <v>211</v>
      </c>
      <c r="D9" s="3" t="s">
        <v>26</v>
      </c>
      <c r="E9" s="4">
        <v>44897</v>
      </c>
      <c r="F9" s="3" t="s">
        <v>212</v>
      </c>
      <c r="G9" s="3" t="s">
        <v>41</v>
      </c>
      <c r="H9" s="1" t="s">
        <v>389</v>
      </c>
      <c r="I9" s="3">
        <v>1900</v>
      </c>
      <c r="J9" s="3">
        <v>2240</v>
      </c>
      <c r="K9" s="3">
        <v>38</v>
      </c>
      <c r="L9" s="3">
        <v>105781</v>
      </c>
      <c r="M9" s="3">
        <v>105819</v>
      </c>
      <c r="N9" s="5">
        <v>0.77083333333333337</v>
      </c>
      <c r="O9" s="5">
        <v>0.95833333333333337</v>
      </c>
      <c r="P9" s="5">
        <v>0.1875</v>
      </c>
      <c r="Q9" s="3">
        <v>340</v>
      </c>
      <c r="R9" s="3" t="s">
        <v>199</v>
      </c>
      <c r="S9" s="1">
        <f>VLOOKUP(H9,[1]Sheet1!$B$40:$O$143,14,0)</f>
        <v>1900</v>
      </c>
    </row>
    <row r="10" spans="1:19" hidden="1" x14ac:dyDescent="0.25">
      <c r="A10" s="3" t="s">
        <v>17</v>
      </c>
      <c r="B10" s="3" t="s">
        <v>213</v>
      </c>
      <c r="C10" s="3" t="s">
        <v>158</v>
      </c>
      <c r="D10" s="3" t="s">
        <v>26</v>
      </c>
      <c r="E10" s="4">
        <v>44897</v>
      </c>
      <c r="F10" s="3" t="s">
        <v>214</v>
      </c>
      <c r="G10" s="3" t="s">
        <v>41</v>
      </c>
      <c r="H10" s="1" t="s">
        <v>390</v>
      </c>
      <c r="I10" s="3">
        <v>1800</v>
      </c>
      <c r="J10" s="3">
        <v>1800</v>
      </c>
      <c r="K10" s="3">
        <v>30</v>
      </c>
      <c r="L10" s="3">
        <v>57155</v>
      </c>
      <c r="M10" s="3">
        <v>57185</v>
      </c>
      <c r="N10" s="5">
        <v>0.8125</v>
      </c>
      <c r="O10" s="5">
        <v>0.95833333333333337</v>
      </c>
      <c r="P10" s="5">
        <v>0.14583333333333334</v>
      </c>
      <c r="Q10" s="3">
        <v>0</v>
      </c>
      <c r="R10" s="3" t="s">
        <v>199</v>
      </c>
      <c r="S10" s="1">
        <f>VLOOKUP(H10,[1]Sheet1!$B$40:$O$143,14,0)</f>
        <v>1800</v>
      </c>
    </row>
    <row r="11" spans="1:19" hidden="1" x14ac:dyDescent="0.25">
      <c r="A11" s="3" t="s">
        <v>17</v>
      </c>
      <c r="B11" s="3" t="s">
        <v>215</v>
      </c>
      <c r="C11" s="3" t="s">
        <v>216</v>
      </c>
      <c r="D11" s="3" t="s">
        <v>26</v>
      </c>
      <c r="E11" s="4">
        <v>44900</v>
      </c>
      <c r="F11" s="3" t="s">
        <v>214</v>
      </c>
      <c r="G11" s="3" t="s">
        <v>41</v>
      </c>
      <c r="H11" s="1" t="s">
        <v>391</v>
      </c>
      <c r="I11" s="3">
        <v>1800</v>
      </c>
      <c r="J11" s="3">
        <v>1800</v>
      </c>
      <c r="K11" s="3">
        <v>38</v>
      </c>
      <c r="L11" s="3">
        <v>57362</v>
      </c>
      <c r="M11" s="3">
        <v>57400</v>
      </c>
      <c r="N11" s="5">
        <v>0.1875</v>
      </c>
      <c r="O11" s="5">
        <v>0.29166666666666669</v>
      </c>
      <c r="P11" s="5">
        <v>0.10416666666666667</v>
      </c>
      <c r="Q11" s="3">
        <v>0</v>
      </c>
      <c r="R11" s="3" t="s">
        <v>199</v>
      </c>
      <c r="S11" s="1">
        <f>VLOOKUP(H11,[1]Sheet1!$B$40:$O$143,14,0)</f>
        <v>1800</v>
      </c>
    </row>
    <row r="12" spans="1:19" hidden="1" x14ac:dyDescent="0.25">
      <c r="A12" s="3" t="s">
        <v>17</v>
      </c>
      <c r="B12" s="3" t="s">
        <v>217</v>
      </c>
      <c r="C12" s="3" t="s">
        <v>129</v>
      </c>
      <c r="D12" s="3" t="s">
        <v>26</v>
      </c>
      <c r="E12" s="4">
        <v>44900</v>
      </c>
      <c r="F12" s="3" t="s">
        <v>27</v>
      </c>
      <c r="G12" s="3" t="s">
        <v>41</v>
      </c>
      <c r="H12" s="1" t="s">
        <v>392</v>
      </c>
      <c r="I12" s="3">
        <v>1800</v>
      </c>
      <c r="J12" s="3">
        <v>1800</v>
      </c>
      <c r="K12" s="3">
        <v>22</v>
      </c>
      <c r="L12" s="3">
        <v>24387</v>
      </c>
      <c r="M12" s="3">
        <v>24409</v>
      </c>
      <c r="N12" s="5">
        <v>0.19791666666666666</v>
      </c>
      <c r="O12" s="5">
        <v>0.33333333333333331</v>
      </c>
      <c r="P12" s="5">
        <v>0.13541666666666666</v>
      </c>
      <c r="Q12" s="3">
        <v>0</v>
      </c>
      <c r="R12" s="3" t="s">
        <v>199</v>
      </c>
      <c r="S12" s="1">
        <f>VLOOKUP(H12,[1]Sheet1!$B$40:$O$143,14,0)</f>
        <v>1800</v>
      </c>
    </row>
    <row r="13" spans="1:19" hidden="1" x14ac:dyDescent="0.25">
      <c r="A13" s="3" t="s">
        <v>17</v>
      </c>
      <c r="B13" s="3" t="s">
        <v>218</v>
      </c>
      <c r="C13" s="3" t="s">
        <v>164</v>
      </c>
      <c r="D13" s="3" t="s">
        <v>37</v>
      </c>
      <c r="E13" s="4">
        <v>44900</v>
      </c>
      <c r="F13" s="3" t="s">
        <v>71</v>
      </c>
      <c r="G13" s="3" t="s">
        <v>22</v>
      </c>
      <c r="H13" s="1" t="s">
        <v>393</v>
      </c>
      <c r="I13" s="3">
        <v>3675</v>
      </c>
      <c r="J13" s="3">
        <v>3675</v>
      </c>
      <c r="K13" s="3">
        <v>48</v>
      </c>
      <c r="L13" s="3">
        <v>17620</v>
      </c>
      <c r="M13" s="3">
        <v>17668</v>
      </c>
      <c r="N13" s="5">
        <v>0.27083333333333331</v>
      </c>
      <c r="O13" s="5">
        <v>0.75</v>
      </c>
      <c r="P13" s="5">
        <v>0.47916666666666669</v>
      </c>
      <c r="Q13" s="3">
        <v>0</v>
      </c>
      <c r="R13" s="3" t="s">
        <v>199</v>
      </c>
      <c r="S13" s="1">
        <f>VLOOKUP(H13,[1]Sheet1!$B$40:$O$143,14,0)</f>
        <v>3675</v>
      </c>
    </row>
    <row r="14" spans="1:19" hidden="1" x14ac:dyDescent="0.25">
      <c r="A14" s="3" t="s">
        <v>17</v>
      </c>
      <c r="B14" s="3" t="s">
        <v>219</v>
      </c>
      <c r="C14" s="3" t="s">
        <v>184</v>
      </c>
      <c r="D14" s="3" t="s">
        <v>26</v>
      </c>
      <c r="E14" s="4">
        <v>44900</v>
      </c>
      <c r="F14" s="3" t="s">
        <v>214</v>
      </c>
      <c r="G14" s="3" t="s">
        <v>22</v>
      </c>
      <c r="H14" s="1" t="s">
        <v>394</v>
      </c>
      <c r="I14" s="3">
        <v>2700</v>
      </c>
      <c r="J14" s="3">
        <v>2827.5</v>
      </c>
      <c r="K14" s="3">
        <v>63</v>
      </c>
      <c r="L14" s="3">
        <v>157400</v>
      </c>
      <c r="M14" s="3">
        <v>157463</v>
      </c>
      <c r="N14" s="5">
        <v>0.28125</v>
      </c>
      <c r="O14" s="5">
        <v>0.41666666666666669</v>
      </c>
      <c r="P14" s="5">
        <v>0.13541666666666666</v>
      </c>
      <c r="Q14" s="3">
        <v>127.5</v>
      </c>
      <c r="R14" s="3" t="s">
        <v>199</v>
      </c>
      <c r="S14" s="1">
        <f>VLOOKUP(H14,[1]Sheet1!$B$40:$O$143,14,0)</f>
        <v>2700</v>
      </c>
    </row>
    <row r="15" spans="1:19" hidden="1" x14ac:dyDescent="0.25">
      <c r="A15" s="3" t="s">
        <v>17</v>
      </c>
      <c r="B15" s="3" t="s">
        <v>220</v>
      </c>
      <c r="C15" s="3" t="s">
        <v>221</v>
      </c>
      <c r="D15" s="3" t="s">
        <v>37</v>
      </c>
      <c r="E15" s="4">
        <v>44900</v>
      </c>
      <c r="F15" s="3" t="s">
        <v>46</v>
      </c>
      <c r="G15" s="3" t="s">
        <v>22</v>
      </c>
      <c r="H15" s="1" t="s">
        <v>395</v>
      </c>
      <c r="I15" s="3">
        <v>3358</v>
      </c>
      <c r="J15" s="3">
        <v>3358</v>
      </c>
      <c r="K15" s="3">
        <v>91</v>
      </c>
      <c r="L15" s="3">
        <v>105819</v>
      </c>
      <c r="M15" s="3">
        <v>105910</v>
      </c>
      <c r="N15" s="5">
        <v>0.33333333333333331</v>
      </c>
      <c r="O15" s="5">
        <v>0.70833333333333337</v>
      </c>
      <c r="P15" s="5">
        <v>0.375</v>
      </c>
      <c r="Q15" s="3">
        <v>0</v>
      </c>
      <c r="R15" s="3" t="s">
        <v>199</v>
      </c>
      <c r="S15" s="1">
        <f>VLOOKUP(H15,[1]Sheet1!$B$40:$O$143,14,0)</f>
        <v>3358</v>
      </c>
    </row>
    <row r="16" spans="1:19" hidden="1" x14ac:dyDescent="0.25">
      <c r="A16" s="3" t="s">
        <v>17</v>
      </c>
      <c r="B16" s="3" t="s">
        <v>222</v>
      </c>
      <c r="C16" s="3" t="s">
        <v>223</v>
      </c>
      <c r="D16" s="3" t="s">
        <v>26</v>
      </c>
      <c r="E16" s="4">
        <v>44900</v>
      </c>
      <c r="F16" s="3" t="s">
        <v>27</v>
      </c>
      <c r="G16" s="3" t="s">
        <v>22</v>
      </c>
      <c r="H16" s="1" t="s">
        <v>396</v>
      </c>
      <c r="I16" s="3">
        <v>4000</v>
      </c>
      <c r="J16" s="3">
        <v>4000</v>
      </c>
      <c r="K16" s="3">
        <v>32</v>
      </c>
      <c r="L16" s="3">
        <v>24409</v>
      </c>
      <c r="M16" s="3">
        <v>24441</v>
      </c>
      <c r="N16" s="5">
        <v>0.33333333333333331</v>
      </c>
      <c r="O16" s="5">
        <v>0.9375</v>
      </c>
      <c r="P16" s="5">
        <v>0.60416666666666663</v>
      </c>
      <c r="Q16" s="3">
        <v>0</v>
      </c>
      <c r="R16" s="3" t="s">
        <v>199</v>
      </c>
      <c r="S16" s="1">
        <f>VLOOKUP(H16,[1]Sheet1!$B$40:$O$143,14,0)</f>
        <v>4000</v>
      </c>
    </row>
    <row r="17" spans="1:19" hidden="1" x14ac:dyDescent="0.25">
      <c r="A17" s="3" t="s">
        <v>17</v>
      </c>
      <c r="B17" s="3" t="s">
        <v>224</v>
      </c>
      <c r="C17" s="3" t="s">
        <v>162</v>
      </c>
      <c r="D17" s="3" t="s">
        <v>37</v>
      </c>
      <c r="E17" s="4">
        <v>44900</v>
      </c>
      <c r="F17" s="3" t="s">
        <v>84</v>
      </c>
      <c r="G17" s="3" t="s">
        <v>22</v>
      </c>
      <c r="H17" s="1" t="s">
        <v>397</v>
      </c>
      <c r="I17" s="3">
        <v>2800</v>
      </c>
      <c r="J17" s="3">
        <v>2950</v>
      </c>
      <c r="K17" s="3">
        <v>62</v>
      </c>
      <c r="L17" s="3">
        <v>71289</v>
      </c>
      <c r="M17" s="3">
        <v>71351</v>
      </c>
      <c r="N17" s="5">
        <v>0.36458333333333331</v>
      </c>
      <c r="O17" s="5">
        <v>0.625</v>
      </c>
      <c r="P17" s="5">
        <v>0.26041666666666669</v>
      </c>
      <c r="Q17" s="3">
        <v>150</v>
      </c>
      <c r="R17" s="3" t="s">
        <v>199</v>
      </c>
      <c r="S17" s="1">
        <f>VLOOKUP(H17,[1]Sheet1!$B$40:$O$143,14,0)</f>
        <v>2800</v>
      </c>
    </row>
    <row r="18" spans="1:19" hidden="1" x14ac:dyDescent="0.25">
      <c r="A18" s="3" t="s">
        <v>17</v>
      </c>
      <c r="B18" s="3" t="s">
        <v>225</v>
      </c>
      <c r="C18" s="3" t="s">
        <v>226</v>
      </c>
      <c r="D18" s="3" t="s">
        <v>26</v>
      </c>
      <c r="E18" s="4">
        <v>44900</v>
      </c>
      <c r="F18" s="3" t="s">
        <v>214</v>
      </c>
      <c r="G18" s="3" t="s">
        <v>22</v>
      </c>
      <c r="H18" s="1" t="s">
        <v>398</v>
      </c>
      <c r="I18" s="3">
        <v>3020</v>
      </c>
      <c r="J18" s="3">
        <v>3185</v>
      </c>
      <c r="K18" s="3">
        <v>91</v>
      </c>
      <c r="L18" s="3">
        <v>57458</v>
      </c>
      <c r="M18" s="3">
        <v>57549</v>
      </c>
      <c r="N18" s="5">
        <v>0.52083333333333337</v>
      </c>
      <c r="O18" s="5">
        <v>0.875</v>
      </c>
      <c r="P18" s="5">
        <v>0.35416666666666669</v>
      </c>
      <c r="Q18" s="3">
        <v>165</v>
      </c>
      <c r="R18" s="3" t="s">
        <v>199</v>
      </c>
      <c r="S18" s="1">
        <f>VLOOKUP(H18,[1]Sheet1!$B$40:$O$143,14,0)</f>
        <v>3020</v>
      </c>
    </row>
    <row r="19" spans="1:19" hidden="1" x14ac:dyDescent="0.25">
      <c r="A19" s="3" t="s">
        <v>17</v>
      </c>
      <c r="B19" s="3" t="s">
        <v>227</v>
      </c>
      <c r="C19" s="3" t="s">
        <v>228</v>
      </c>
      <c r="D19" s="3" t="s">
        <v>26</v>
      </c>
      <c r="E19" s="4">
        <v>44901</v>
      </c>
      <c r="F19" s="3" t="s">
        <v>229</v>
      </c>
      <c r="G19" s="3" t="s">
        <v>41</v>
      </c>
      <c r="H19" s="1" t="s">
        <v>399</v>
      </c>
      <c r="I19" s="3">
        <v>1800</v>
      </c>
      <c r="J19" s="3">
        <v>1800</v>
      </c>
      <c r="K19" s="3">
        <v>27</v>
      </c>
      <c r="L19" s="3">
        <v>57595</v>
      </c>
      <c r="M19" s="3">
        <v>57622</v>
      </c>
      <c r="N19" s="5">
        <v>0.25</v>
      </c>
      <c r="O19" s="5">
        <v>0.35416666666666669</v>
      </c>
      <c r="P19" s="5">
        <v>0.10416666666666667</v>
      </c>
      <c r="Q19" s="3">
        <v>0</v>
      </c>
      <c r="R19" s="3" t="s">
        <v>199</v>
      </c>
      <c r="S19" s="1">
        <f>VLOOKUP(H19,[1]Sheet1!$B$40:$O$143,14,0)</f>
        <v>1800</v>
      </c>
    </row>
    <row r="20" spans="1:19" hidden="1" x14ac:dyDescent="0.25">
      <c r="A20" s="3" t="s">
        <v>17</v>
      </c>
      <c r="B20" s="3" t="s">
        <v>230</v>
      </c>
      <c r="C20" s="3" t="s">
        <v>231</v>
      </c>
      <c r="D20" s="3" t="s">
        <v>37</v>
      </c>
      <c r="E20" s="4">
        <v>44901</v>
      </c>
      <c r="F20" s="3" t="s">
        <v>46</v>
      </c>
      <c r="G20" s="3" t="s">
        <v>22</v>
      </c>
      <c r="H20" s="1" t="s">
        <v>400</v>
      </c>
      <c r="I20" s="3">
        <v>4927</v>
      </c>
      <c r="J20" s="3">
        <v>4927</v>
      </c>
      <c r="K20" s="3">
        <v>89</v>
      </c>
      <c r="L20" s="3">
        <v>105910</v>
      </c>
      <c r="M20" s="3">
        <v>105999</v>
      </c>
      <c r="N20" s="5">
        <v>0.27083333333333331</v>
      </c>
      <c r="O20" s="5">
        <v>0.91666666666666663</v>
      </c>
      <c r="P20" s="5">
        <v>0.64583333333333337</v>
      </c>
      <c r="Q20" s="3">
        <v>0</v>
      </c>
      <c r="R20" s="3" t="s">
        <v>199</v>
      </c>
      <c r="S20" s="1">
        <f>VLOOKUP(H20,[1]Sheet1!$B$40:$O$143,14,0)</f>
        <v>4927</v>
      </c>
    </row>
    <row r="21" spans="1:19" hidden="1" x14ac:dyDescent="0.25">
      <c r="A21" s="3" t="s">
        <v>17</v>
      </c>
      <c r="B21" s="3" t="s">
        <v>232</v>
      </c>
      <c r="C21" s="3" t="s">
        <v>52</v>
      </c>
      <c r="D21" s="3" t="s">
        <v>37</v>
      </c>
      <c r="E21" s="4">
        <v>44901</v>
      </c>
      <c r="F21" s="3" t="s">
        <v>38</v>
      </c>
      <c r="G21" s="3" t="s">
        <v>22</v>
      </c>
      <c r="H21" s="1" t="s">
        <v>401</v>
      </c>
      <c r="I21" s="3">
        <v>6144.5</v>
      </c>
      <c r="J21" s="3">
        <v>6272</v>
      </c>
      <c r="K21" s="3">
        <v>99</v>
      </c>
      <c r="L21" s="3">
        <v>75440</v>
      </c>
      <c r="M21" s="3">
        <v>75539</v>
      </c>
      <c r="N21" s="5">
        <v>0.28125</v>
      </c>
      <c r="O21" s="5">
        <v>8.3333333333333329E-2</v>
      </c>
      <c r="P21" s="5">
        <v>0.80208333333333337</v>
      </c>
      <c r="Q21" s="3">
        <v>127.5</v>
      </c>
      <c r="R21" s="3" t="s">
        <v>199</v>
      </c>
      <c r="S21" s="1">
        <f>VLOOKUP(H21,[1]Sheet1!$B$40:$O$143,14,0)</f>
        <v>6144.5</v>
      </c>
    </row>
    <row r="22" spans="1:19" hidden="1" x14ac:dyDescent="0.25">
      <c r="A22" s="3" t="s">
        <v>17</v>
      </c>
      <c r="B22" s="3" t="s">
        <v>233</v>
      </c>
      <c r="C22" s="3" t="s">
        <v>234</v>
      </c>
      <c r="D22" s="3" t="s">
        <v>37</v>
      </c>
      <c r="E22" s="4">
        <v>44901</v>
      </c>
      <c r="F22" s="3" t="s">
        <v>71</v>
      </c>
      <c r="G22" s="3" t="s">
        <v>22</v>
      </c>
      <c r="H22" s="1" t="s">
        <v>402</v>
      </c>
      <c r="I22" s="3">
        <v>3453</v>
      </c>
      <c r="J22" s="3">
        <v>3533</v>
      </c>
      <c r="K22" s="3">
        <v>81</v>
      </c>
      <c r="L22" s="3">
        <v>17668</v>
      </c>
      <c r="M22" s="3">
        <v>17749</v>
      </c>
      <c r="N22" s="5">
        <v>0.3125</v>
      </c>
      <c r="O22" s="5">
        <v>0.75</v>
      </c>
      <c r="P22" s="5">
        <v>0.4375</v>
      </c>
      <c r="Q22" s="3">
        <v>80</v>
      </c>
      <c r="R22" s="3" t="s">
        <v>199</v>
      </c>
      <c r="S22" s="1">
        <f>VLOOKUP(H22,[1]Sheet1!$B$40:$O$143,14,0)</f>
        <v>3453</v>
      </c>
    </row>
    <row r="23" spans="1:19" hidden="1" x14ac:dyDescent="0.25">
      <c r="A23" s="3" t="s">
        <v>17</v>
      </c>
      <c r="B23" s="3" t="s">
        <v>235</v>
      </c>
      <c r="C23" s="3" t="s">
        <v>145</v>
      </c>
      <c r="D23" s="3" t="s">
        <v>37</v>
      </c>
      <c r="E23" s="4">
        <v>44901</v>
      </c>
      <c r="F23" s="3" t="s">
        <v>84</v>
      </c>
      <c r="G23" s="3" t="s">
        <v>22</v>
      </c>
      <c r="H23" s="1" t="s">
        <v>403</v>
      </c>
      <c r="I23" s="3">
        <v>2800</v>
      </c>
      <c r="J23" s="3">
        <v>2800</v>
      </c>
      <c r="K23" s="3">
        <v>53</v>
      </c>
      <c r="L23" s="3">
        <v>99879</v>
      </c>
      <c r="M23" s="3">
        <v>99932</v>
      </c>
      <c r="N23" s="5">
        <v>0.33333333333333331</v>
      </c>
      <c r="O23" s="5">
        <v>0.5</v>
      </c>
      <c r="P23" s="5">
        <v>0.16666666666666666</v>
      </c>
      <c r="Q23" s="3">
        <v>0</v>
      </c>
      <c r="R23" s="3" t="s">
        <v>199</v>
      </c>
      <c r="S23" s="1">
        <f>VLOOKUP(H23,[1]Sheet1!$B$40:$O$143,14,0)</f>
        <v>2800</v>
      </c>
    </row>
    <row r="24" spans="1:19" hidden="1" x14ac:dyDescent="0.25">
      <c r="A24" s="3" t="s">
        <v>17</v>
      </c>
      <c r="B24" s="3" t="s">
        <v>236</v>
      </c>
      <c r="C24" s="3" t="s">
        <v>223</v>
      </c>
      <c r="D24" s="3" t="s">
        <v>26</v>
      </c>
      <c r="E24" s="4">
        <v>44901</v>
      </c>
      <c r="F24" s="3" t="s">
        <v>27</v>
      </c>
      <c r="G24" s="3" t="s">
        <v>22</v>
      </c>
      <c r="H24" s="1" t="s">
        <v>404</v>
      </c>
      <c r="I24" s="3">
        <v>4300</v>
      </c>
      <c r="J24" s="3">
        <v>4300</v>
      </c>
      <c r="K24" s="3">
        <v>47</v>
      </c>
      <c r="L24" s="3">
        <v>24476</v>
      </c>
      <c r="M24" s="3">
        <v>24523</v>
      </c>
      <c r="N24" s="5">
        <v>0.35416666666666669</v>
      </c>
      <c r="O24" s="5">
        <v>2.0833333333333332E-2</v>
      </c>
      <c r="P24" s="5">
        <v>0.66666666666666663</v>
      </c>
      <c r="Q24" s="3">
        <v>0</v>
      </c>
      <c r="R24" s="3" t="s">
        <v>199</v>
      </c>
      <c r="S24" s="1">
        <f>VLOOKUP(H24,[1]Sheet1!$B$40:$O$143,14,0)</f>
        <v>4300</v>
      </c>
    </row>
    <row r="25" spans="1:19" hidden="1" x14ac:dyDescent="0.25">
      <c r="A25" s="3" t="s">
        <v>17</v>
      </c>
      <c r="B25" s="3" t="s">
        <v>237</v>
      </c>
      <c r="C25" s="3" t="s">
        <v>238</v>
      </c>
      <c r="D25" s="3" t="s">
        <v>26</v>
      </c>
      <c r="E25" s="4">
        <v>44901</v>
      </c>
      <c r="F25" s="3" t="s">
        <v>229</v>
      </c>
      <c r="G25" s="3" t="s">
        <v>41</v>
      </c>
      <c r="H25" s="1" t="s">
        <v>405</v>
      </c>
      <c r="I25" s="3">
        <v>1820</v>
      </c>
      <c r="J25" s="3">
        <v>2160</v>
      </c>
      <c r="K25" s="3">
        <v>41</v>
      </c>
      <c r="L25" s="3">
        <v>87</v>
      </c>
      <c r="M25" s="3">
        <v>128</v>
      </c>
      <c r="N25" s="5">
        <v>0.54166666666666663</v>
      </c>
      <c r="O25" s="5">
        <v>0.66666666666666663</v>
      </c>
      <c r="P25" s="5">
        <v>0.125</v>
      </c>
      <c r="Q25" s="3">
        <v>340</v>
      </c>
      <c r="R25" s="3" t="s">
        <v>199</v>
      </c>
      <c r="S25" s="1">
        <f>VLOOKUP(H25,[1]Sheet1!$B$40:$O$143,14,0)</f>
        <v>1820</v>
      </c>
    </row>
    <row r="26" spans="1:19" hidden="1" x14ac:dyDescent="0.25">
      <c r="A26" s="3" t="s">
        <v>17</v>
      </c>
      <c r="B26" s="3" t="s">
        <v>239</v>
      </c>
      <c r="C26" s="3" t="s">
        <v>240</v>
      </c>
      <c r="D26" s="3" t="s">
        <v>26</v>
      </c>
      <c r="E26" s="4">
        <v>44902</v>
      </c>
      <c r="F26" s="3" t="s">
        <v>27</v>
      </c>
      <c r="G26" s="3" t="s">
        <v>22</v>
      </c>
      <c r="H26" s="1" t="s">
        <v>406</v>
      </c>
      <c r="I26" s="3">
        <v>2700</v>
      </c>
      <c r="J26" s="3">
        <v>2700</v>
      </c>
      <c r="K26" s="3">
        <v>79</v>
      </c>
      <c r="L26" s="3">
        <v>124560</v>
      </c>
      <c r="M26" s="3">
        <v>124639</v>
      </c>
      <c r="N26" s="5">
        <v>0.53125</v>
      </c>
      <c r="O26" s="5">
        <v>0.77083333333333337</v>
      </c>
      <c r="P26" s="5">
        <v>0.23958333333333334</v>
      </c>
      <c r="Q26" s="3">
        <v>0</v>
      </c>
      <c r="R26" s="3" t="s">
        <v>199</v>
      </c>
      <c r="S26" s="1">
        <f>VLOOKUP(H26,[1]Sheet1!$B$40:$O$143,14,0)</f>
        <v>2700</v>
      </c>
    </row>
    <row r="27" spans="1:19" hidden="1" x14ac:dyDescent="0.25">
      <c r="A27" s="3" t="s">
        <v>17</v>
      </c>
      <c r="B27" s="3" t="s">
        <v>241</v>
      </c>
      <c r="C27" s="3" t="s">
        <v>242</v>
      </c>
      <c r="D27" s="3" t="s">
        <v>37</v>
      </c>
      <c r="E27" s="4">
        <v>44902</v>
      </c>
      <c r="F27" s="3" t="s">
        <v>38</v>
      </c>
      <c r="G27" s="3" t="s">
        <v>22</v>
      </c>
      <c r="H27" s="1" t="s">
        <v>407</v>
      </c>
      <c r="I27" s="3">
        <v>2800</v>
      </c>
      <c r="J27" s="3">
        <v>3200</v>
      </c>
      <c r="K27" s="3">
        <v>60</v>
      </c>
      <c r="L27" s="3">
        <v>75534</v>
      </c>
      <c r="M27" s="3">
        <v>75594</v>
      </c>
      <c r="N27" s="5">
        <v>0.64583333333333337</v>
      </c>
      <c r="O27" s="5">
        <v>0.97916666666666663</v>
      </c>
      <c r="P27" s="5">
        <v>0.33333333333333331</v>
      </c>
      <c r="Q27" s="3">
        <v>400</v>
      </c>
      <c r="R27" s="3" t="s">
        <v>199</v>
      </c>
      <c r="S27" s="1">
        <f>VLOOKUP(H27,[1]Sheet1!$B$40:$O$143,14,0)</f>
        <v>2800</v>
      </c>
    </row>
    <row r="28" spans="1:19" hidden="1" x14ac:dyDescent="0.25">
      <c r="A28" s="3" t="s">
        <v>17</v>
      </c>
      <c r="B28" s="3" t="s">
        <v>243</v>
      </c>
      <c r="C28" s="3" t="s">
        <v>244</v>
      </c>
      <c r="D28" s="3" t="s">
        <v>37</v>
      </c>
      <c r="E28" s="4">
        <v>44902</v>
      </c>
      <c r="F28" s="3" t="s">
        <v>84</v>
      </c>
      <c r="G28" s="3" t="s">
        <v>245</v>
      </c>
      <c r="H28" s="1" t="s">
        <v>408</v>
      </c>
      <c r="I28" s="3">
        <v>1800</v>
      </c>
      <c r="J28" s="3">
        <v>1800</v>
      </c>
      <c r="K28" s="3">
        <v>22</v>
      </c>
      <c r="L28" s="3">
        <v>100035</v>
      </c>
      <c r="M28" s="3">
        <v>100057</v>
      </c>
      <c r="N28" s="5">
        <v>0.66666666666666663</v>
      </c>
      <c r="O28" s="5">
        <v>0.77083333333333337</v>
      </c>
      <c r="P28" s="5">
        <v>0.10416666666666667</v>
      </c>
      <c r="Q28" s="3">
        <v>0</v>
      </c>
      <c r="R28" s="3" t="s">
        <v>199</v>
      </c>
      <c r="S28" s="1">
        <f>VLOOKUP(H28,[1]Sheet1!$B$40:$O$143,14,0)</f>
        <v>1800</v>
      </c>
    </row>
    <row r="29" spans="1:19" hidden="1" x14ac:dyDescent="0.25">
      <c r="A29" s="3" t="s">
        <v>17</v>
      </c>
      <c r="B29" s="3" t="s">
        <v>246</v>
      </c>
      <c r="C29" s="3" t="s">
        <v>88</v>
      </c>
      <c r="D29" s="3" t="s">
        <v>37</v>
      </c>
      <c r="E29" s="4">
        <v>44902</v>
      </c>
      <c r="F29" s="3" t="s">
        <v>71</v>
      </c>
      <c r="G29" s="3" t="s">
        <v>22</v>
      </c>
      <c r="H29" s="1" t="s">
        <v>409</v>
      </c>
      <c r="I29" s="3">
        <v>2800</v>
      </c>
      <c r="J29" s="3">
        <v>3140</v>
      </c>
      <c r="K29" s="3">
        <v>30</v>
      </c>
      <c r="L29" s="3">
        <v>117870</v>
      </c>
      <c r="M29" s="3">
        <v>117900</v>
      </c>
      <c r="N29" s="5">
        <v>0.75</v>
      </c>
      <c r="O29" s="5">
        <v>0.95833333333333337</v>
      </c>
      <c r="P29" s="5">
        <v>0.20833333333333334</v>
      </c>
      <c r="Q29" s="3">
        <v>340</v>
      </c>
      <c r="R29" s="3" t="s">
        <v>199</v>
      </c>
      <c r="S29" s="1">
        <f>VLOOKUP(H29,[1]Sheet1!$B$40:$O$143,14,0)</f>
        <v>2800</v>
      </c>
    </row>
    <row r="30" spans="1:19" hidden="1" x14ac:dyDescent="0.25">
      <c r="A30" s="3" t="s">
        <v>17</v>
      </c>
      <c r="B30" s="3" t="s">
        <v>247</v>
      </c>
      <c r="C30" s="3" t="s">
        <v>248</v>
      </c>
      <c r="D30" s="3" t="s">
        <v>26</v>
      </c>
      <c r="E30" s="4">
        <v>44902</v>
      </c>
      <c r="F30" s="3" t="s">
        <v>27</v>
      </c>
      <c r="G30" s="3" t="s">
        <v>41</v>
      </c>
      <c r="H30" s="1" t="s">
        <v>410</v>
      </c>
      <c r="I30" s="3">
        <v>1900</v>
      </c>
      <c r="J30" s="3">
        <v>2240</v>
      </c>
      <c r="K30" s="3">
        <v>25</v>
      </c>
      <c r="L30" s="3">
        <v>124635</v>
      </c>
      <c r="M30" s="3">
        <v>124660</v>
      </c>
      <c r="N30" s="5">
        <v>0.77083333333333337</v>
      </c>
      <c r="O30" s="5">
        <v>0.95833333333333337</v>
      </c>
      <c r="P30" s="5">
        <v>0.1875</v>
      </c>
      <c r="Q30" s="3">
        <v>340</v>
      </c>
      <c r="R30" s="3" t="s">
        <v>199</v>
      </c>
      <c r="S30" s="1">
        <f>VLOOKUP(H30,[1]Sheet1!$B$40:$O$143,14,0)</f>
        <v>1900</v>
      </c>
    </row>
    <row r="31" spans="1:19" hidden="1" x14ac:dyDescent="0.25">
      <c r="A31" s="3" t="s">
        <v>17</v>
      </c>
      <c r="B31" s="3" t="s">
        <v>249</v>
      </c>
      <c r="C31" s="3" t="s">
        <v>158</v>
      </c>
      <c r="D31" s="3" t="s">
        <v>26</v>
      </c>
      <c r="E31" s="4">
        <v>44902</v>
      </c>
      <c r="F31" s="3" t="s">
        <v>214</v>
      </c>
      <c r="G31" s="3" t="s">
        <v>41</v>
      </c>
      <c r="H31" s="1" t="s">
        <v>411</v>
      </c>
      <c r="I31" s="3">
        <v>3400</v>
      </c>
      <c r="J31" s="3">
        <v>3570</v>
      </c>
      <c r="K31" s="3">
        <v>32</v>
      </c>
      <c r="L31" s="3">
        <v>57743</v>
      </c>
      <c r="M31" s="3">
        <v>57775</v>
      </c>
      <c r="N31" s="5">
        <v>0.8125</v>
      </c>
      <c r="O31" s="5">
        <v>0.125</v>
      </c>
      <c r="P31" s="5">
        <v>0.3125</v>
      </c>
      <c r="Q31" s="3">
        <v>170</v>
      </c>
      <c r="R31" s="3" t="s">
        <v>199</v>
      </c>
      <c r="S31" s="1">
        <f>VLOOKUP(H31,[1]Sheet1!$B$40:$O$143,14,0)</f>
        <v>3400</v>
      </c>
    </row>
    <row r="32" spans="1:19" hidden="1" x14ac:dyDescent="0.25">
      <c r="A32" s="3" t="s">
        <v>17</v>
      </c>
      <c r="B32" s="3" t="s">
        <v>250</v>
      </c>
      <c r="C32" s="3" t="s">
        <v>251</v>
      </c>
      <c r="D32" s="3" t="s">
        <v>37</v>
      </c>
      <c r="E32" s="4">
        <v>44902</v>
      </c>
      <c r="F32" s="3" t="s">
        <v>84</v>
      </c>
      <c r="G32" s="3" t="s">
        <v>41</v>
      </c>
      <c r="H32" s="1" t="s">
        <v>412</v>
      </c>
      <c r="I32" s="3">
        <v>2681</v>
      </c>
      <c r="J32" s="3">
        <v>3101</v>
      </c>
      <c r="K32" s="3">
        <v>67</v>
      </c>
      <c r="L32" s="3">
        <v>100057</v>
      </c>
      <c r="M32" s="3">
        <v>100124</v>
      </c>
      <c r="N32" s="5">
        <v>0.8125</v>
      </c>
      <c r="O32" s="5">
        <v>0</v>
      </c>
      <c r="P32" s="5">
        <v>0.1875</v>
      </c>
      <c r="Q32" s="3">
        <v>420</v>
      </c>
      <c r="R32" s="3" t="s">
        <v>199</v>
      </c>
      <c r="S32" s="1">
        <f>VLOOKUP(H32,[1]Sheet1!$B$40:$O$143,14,0)</f>
        <v>2681</v>
      </c>
    </row>
    <row r="33" spans="1:19" hidden="1" x14ac:dyDescent="0.25">
      <c r="A33" s="3" t="s">
        <v>17</v>
      </c>
      <c r="B33" s="3" t="s">
        <v>252</v>
      </c>
      <c r="C33" s="3" t="s">
        <v>253</v>
      </c>
      <c r="D33" s="3" t="s">
        <v>26</v>
      </c>
      <c r="E33" s="4">
        <v>44903</v>
      </c>
      <c r="F33" s="3" t="s">
        <v>65</v>
      </c>
      <c r="G33" s="3" t="s">
        <v>41</v>
      </c>
      <c r="H33" s="1" t="s">
        <v>413</v>
      </c>
      <c r="I33" s="3">
        <v>2460</v>
      </c>
      <c r="J33" s="3">
        <v>2460</v>
      </c>
      <c r="K33" s="3">
        <v>73</v>
      </c>
      <c r="L33" s="3">
        <v>11058</v>
      </c>
      <c r="M33" s="3">
        <v>11131</v>
      </c>
      <c r="N33" s="5">
        <v>0.27083333333333331</v>
      </c>
      <c r="O33" s="5">
        <v>0.39583333333333331</v>
      </c>
      <c r="P33" s="5">
        <v>0.125</v>
      </c>
      <c r="Q33" s="3">
        <v>0</v>
      </c>
      <c r="R33" s="3" t="s">
        <v>199</v>
      </c>
      <c r="S33" s="1">
        <f>VLOOKUP(H33,[1]Sheet1!$B$40:$O$143,14,0)</f>
        <v>2460</v>
      </c>
    </row>
    <row r="34" spans="1:19" hidden="1" x14ac:dyDescent="0.25">
      <c r="A34" s="3" t="s">
        <v>17</v>
      </c>
      <c r="B34" s="3" t="s">
        <v>254</v>
      </c>
      <c r="C34" s="3" t="s">
        <v>242</v>
      </c>
      <c r="D34" s="3" t="s">
        <v>37</v>
      </c>
      <c r="E34" s="4">
        <v>44903</v>
      </c>
      <c r="F34" s="3" t="s">
        <v>46</v>
      </c>
      <c r="G34" s="3" t="s">
        <v>22</v>
      </c>
      <c r="H34" s="1" t="s">
        <v>414</v>
      </c>
      <c r="I34" s="3">
        <v>2800</v>
      </c>
      <c r="J34" s="3">
        <v>2830</v>
      </c>
      <c r="K34" s="3">
        <v>35</v>
      </c>
      <c r="L34" s="3">
        <v>106124</v>
      </c>
      <c r="M34" s="3">
        <v>106159</v>
      </c>
      <c r="N34" s="5">
        <v>0.29166666666666669</v>
      </c>
      <c r="O34" s="5">
        <v>0.5</v>
      </c>
      <c r="P34" s="5">
        <v>0.20833333333333334</v>
      </c>
      <c r="Q34" s="3">
        <v>30</v>
      </c>
      <c r="R34" s="3" t="s">
        <v>199</v>
      </c>
      <c r="S34" s="1">
        <f>VLOOKUP(H34,[1]Sheet1!$B$40:$O$143,14,0)</f>
        <v>2800</v>
      </c>
    </row>
    <row r="35" spans="1:19" hidden="1" x14ac:dyDescent="0.25">
      <c r="A35" s="3" t="s">
        <v>17</v>
      </c>
      <c r="B35" s="3" t="s">
        <v>255</v>
      </c>
      <c r="C35" s="3" t="s">
        <v>234</v>
      </c>
      <c r="D35" s="3" t="s">
        <v>37</v>
      </c>
      <c r="E35" s="4">
        <v>44903</v>
      </c>
      <c r="F35" s="3" t="s">
        <v>38</v>
      </c>
      <c r="G35" s="3" t="s">
        <v>22</v>
      </c>
      <c r="H35" s="1" t="s">
        <v>415</v>
      </c>
      <c r="I35" s="3">
        <v>7751</v>
      </c>
      <c r="J35" s="3">
        <v>7996</v>
      </c>
      <c r="K35" s="3">
        <v>172</v>
      </c>
      <c r="L35" s="3">
        <v>75581</v>
      </c>
      <c r="M35" s="3">
        <v>75753</v>
      </c>
      <c r="N35" s="5">
        <v>0.29166666666666669</v>
      </c>
      <c r="O35" s="5">
        <v>2.0833333333333332E-2</v>
      </c>
      <c r="P35" s="5">
        <v>0.72916666666666663</v>
      </c>
      <c r="Q35" s="3">
        <v>245</v>
      </c>
      <c r="R35" s="3" t="s">
        <v>199</v>
      </c>
      <c r="S35" s="1">
        <f>VLOOKUP(H35,[1]Sheet1!$B$40:$O$143,14,0)</f>
        <v>7751</v>
      </c>
    </row>
    <row r="36" spans="1:19" hidden="1" x14ac:dyDescent="0.25">
      <c r="A36" s="3" t="s">
        <v>17</v>
      </c>
      <c r="B36" s="3" t="s">
        <v>256</v>
      </c>
      <c r="C36" s="3" t="s">
        <v>257</v>
      </c>
      <c r="D36" s="3" t="s">
        <v>26</v>
      </c>
      <c r="E36" s="4">
        <v>44903</v>
      </c>
      <c r="F36" s="3" t="s">
        <v>214</v>
      </c>
      <c r="G36" s="3" t="s">
        <v>41</v>
      </c>
      <c r="H36" s="1" t="s">
        <v>416</v>
      </c>
      <c r="I36" s="3">
        <v>1800</v>
      </c>
      <c r="J36" s="3">
        <v>1800</v>
      </c>
      <c r="K36" s="3">
        <v>36</v>
      </c>
      <c r="L36" s="3">
        <v>71464</v>
      </c>
      <c r="M36" s="3">
        <v>71500</v>
      </c>
      <c r="N36" s="5">
        <v>0.33333333333333331</v>
      </c>
      <c r="O36" s="5">
        <v>0.47916666666666669</v>
      </c>
      <c r="P36" s="5">
        <v>0.14583333333333334</v>
      </c>
      <c r="Q36" s="3">
        <v>0</v>
      </c>
      <c r="R36" s="3" t="s">
        <v>199</v>
      </c>
      <c r="S36" s="1">
        <f>VLOOKUP(H36,[1]Sheet1!$B$40:$O$143,14,0)</f>
        <v>1800</v>
      </c>
    </row>
    <row r="37" spans="1:19" hidden="1" x14ac:dyDescent="0.25">
      <c r="A37" s="3" t="s">
        <v>17</v>
      </c>
      <c r="B37" s="3" t="s">
        <v>258</v>
      </c>
      <c r="C37" s="3" t="s">
        <v>259</v>
      </c>
      <c r="D37" s="3" t="s">
        <v>26</v>
      </c>
      <c r="E37" s="4">
        <v>44903</v>
      </c>
      <c r="F37" s="3" t="s">
        <v>65</v>
      </c>
      <c r="G37" s="3" t="s">
        <v>22</v>
      </c>
      <c r="H37" s="1" t="s">
        <v>417</v>
      </c>
      <c r="I37" s="3">
        <v>3100</v>
      </c>
      <c r="J37" s="3">
        <v>3100</v>
      </c>
      <c r="K37" s="3">
        <v>50</v>
      </c>
      <c r="L37" s="3">
        <v>24696</v>
      </c>
      <c r="M37" s="3">
        <v>24746</v>
      </c>
      <c r="N37" s="5">
        <v>0.54166666666666663</v>
      </c>
      <c r="O37" s="5">
        <v>0.95833333333333337</v>
      </c>
      <c r="P37" s="5">
        <v>0.41666666666666669</v>
      </c>
      <c r="Q37" s="3">
        <v>0</v>
      </c>
      <c r="R37" s="3" t="s">
        <v>199</v>
      </c>
      <c r="S37" s="1">
        <f>VLOOKUP(H37,[1]Sheet1!$B$40:$O$143,14,0)</f>
        <v>3100</v>
      </c>
    </row>
    <row r="38" spans="1:19" hidden="1" x14ac:dyDescent="0.25">
      <c r="A38" s="3" t="s">
        <v>17</v>
      </c>
      <c r="B38" s="3" t="s">
        <v>260</v>
      </c>
      <c r="C38" s="3" t="s">
        <v>261</v>
      </c>
      <c r="D38" s="3" t="s">
        <v>26</v>
      </c>
      <c r="E38" s="4">
        <v>44903</v>
      </c>
      <c r="F38" s="3" t="s">
        <v>27</v>
      </c>
      <c r="G38" s="3" t="s">
        <v>22</v>
      </c>
      <c r="H38" s="1" t="s">
        <v>418</v>
      </c>
      <c r="I38" s="3">
        <v>2700</v>
      </c>
      <c r="J38" s="3">
        <v>2700</v>
      </c>
      <c r="K38" s="3">
        <v>25</v>
      </c>
      <c r="L38" s="3">
        <v>11131</v>
      </c>
      <c r="M38" s="3">
        <v>11156</v>
      </c>
      <c r="N38" s="5">
        <v>0.54166666666666663</v>
      </c>
      <c r="O38" s="5">
        <v>0.8125</v>
      </c>
      <c r="P38" s="5">
        <v>0.27083333333333331</v>
      </c>
      <c r="Q38" s="3">
        <v>0</v>
      </c>
      <c r="R38" s="3" t="s">
        <v>199</v>
      </c>
      <c r="S38" s="1">
        <f>VLOOKUP(H38,[1]Sheet1!$B$40:$O$143,14,0)</f>
        <v>2700</v>
      </c>
    </row>
    <row r="39" spans="1:19" hidden="1" x14ac:dyDescent="0.25">
      <c r="A39" s="3" t="s">
        <v>17</v>
      </c>
      <c r="B39" s="3" t="s">
        <v>262</v>
      </c>
      <c r="C39" s="3" t="s">
        <v>263</v>
      </c>
      <c r="D39" s="3" t="s">
        <v>37</v>
      </c>
      <c r="E39" s="4">
        <v>44903</v>
      </c>
      <c r="F39" s="3" t="s">
        <v>65</v>
      </c>
      <c r="G39" s="3" t="s">
        <v>41</v>
      </c>
      <c r="H39" s="1" t="s">
        <v>419</v>
      </c>
      <c r="I39" s="3">
        <v>1800</v>
      </c>
      <c r="J39" s="3">
        <v>2140</v>
      </c>
      <c r="K39" s="3">
        <v>19</v>
      </c>
      <c r="L39" s="3">
        <v>18031</v>
      </c>
      <c r="M39" s="3">
        <v>18050</v>
      </c>
      <c r="N39" s="5">
        <v>0.89583333333333337</v>
      </c>
      <c r="O39" s="5">
        <v>4.1666666666666664E-2</v>
      </c>
      <c r="P39" s="5">
        <v>0.14583333333333334</v>
      </c>
      <c r="Q39" s="3">
        <v>340</v>
      </c>
      <c r="R39" s="3" t="s">
        <v>199</v>
      </c>
      <c r="S39" s="1">
        <f>VLOOKUP(H39,[1]Sheet1!$B$40:$O$143,14,0)</f>
        <v>1800</v>
      </c>
    </row>
    <row r="40" spans="1:19" hidden="1" x14ac:dyDescent="0.25">
      <c r="A40" s="3" t="s">
        <v>17</v>
      </c>
      <c r="B40" s="3" t="s">
        <v>264</v>
      </c>
      <c r="C40" s="3" t="s">
        <v>265</v>
      </c>
      <c r="D40" s="3" t="s">
        <v>83</v>
      </c>
      <c r="E40" s="4">
        <v>44903</v>
      </c>
      <c r="F40" s="3" t="s">
        <v>214</v>
      </c>
      <c r="G40" s="3" t="s">
        <v>41</v>
      </c>
      <c r="H40" s="1" t="s">
        <v>420</v>
      </c>
      <c r="I40" s="3">
        <v>1600</v>
      </c>
      <c r="J40" s="3">
        <v>1940</v>
      </c>
      <c r="K40" s="3">
        <v>22</v>
      </c>
      <c r="L40" s="3">
        <v>57883</v>
      </c>
      <c r="M40" s="3">
        <v>57905</v>
      </c>
      <c r="N40" s="5">
        <v>0.91666666666666663</v>
      </c>
      <c r="O40" s="5">
        <v>6.25E-2</v>
      </c>
      <c r="P40" s="5">
        <v>0.14583333333333334</v>
      </c>
      <c r="Q40" s="3">
        <v>340</v>
      </c>
      <c r="R40" s="3" t="s">
        <v>199</v>
      </c>
      <c r="S40" s="1">
        <f>VLOOKUP(H40,[1]Sheet1!$B$40:$O$143,14,0)</f>
        <v>1600</v>
      </c>
    </row>
    <row r="41" spans="1:19" hidden="1" x14ac:dyDescent="0.25">
      <c r="A41" s="3" t="s">
        <v>17</v>
      </c>
      <c r="B41" s="3" t="s">
        <v>266</v>
      </c>
      <c r="C41" s="3" t="s">
        <v>267</v>
      </c>
      <c r="D41" s="3" t="s">
        <v>20</v>
      </c>
      <c r="E41" s="4">
        <v>44900</v>
      </c>
      <c r="F41" s="3" t="s">
        <v>32</v>
      </c>
      <c r="G41" s="3" t="s">
        <v>22</v>
      </c>
      <c r="H41" s="1" t="s">
        <v>421</v>
      </c>
      <c r="I41" s="3">
        <v>3275</v>
      </c>
      <c r="J41" s="3">
        <v>3360</v>
      </c>
      <c r="K41" s="3">
        <v>55</v>
      </c>
      <c r="L41" s="3">
        <v>92447</v>
      </c>
      <c r="M41" s="3">
        <v>92502</v>
      </c>
      <c r="N41" s="5">
        <v>0.25</v>
      </c>
      <c r="O41" s="5">
        <v>0.85416666666666663</v>
      </c>
      <c r="P41" s="5">
        <v>0.60416666666666663</v>
      </c>
      <c r="Q41" s="3">
        <v>85</v>
      </c>
      <c r="R41" s="3" t="s">
        <v>268</v>
      </c>
      <c r="S41" s="1">
        <f>VLOOKUP(H41,[1]Sheet1!$B$40:$O$143,14,0)</f>
        <v>3275</v>
      </c>
    </row>
    <row r="42" spans="1:19" hidden="1" x14ac:dyDescent="0.25">
      <c r="A42" s="3" t="s">
        <v>17</v>
      </c>
      <c r="B42" s="3" t="s">
        <v>269</v>
      </c>
      <c r="C42" s="3" t="s">
        <v>206</v>
      </c>
      <c r="D42" s="3" t="s">
        <v>37</v>
      </c>
      <c r="E42" s="4">
        <v>44900</v>
      </c>
      <c r="F42" s="3" t="s">
        <v>38</v>
      </c>
      <c r="G42" s="3" t="s">
        <v>22</v>
      </c>
      <c r="H42" s="1" t="s">
        <v>422</v>
      </c>
      <c r="I42" s="3">
        <v>4675</v>
      </c>
      <c r="J42" s="3">
        <v>4802.5</v>
      </c>
      <c r="K42" s="3">
        <v>61</v>
      </c>
      <c r="L42" s="3">
        <v>75390</v>
      </c>
      <c r="M42" s="3">
        <v>75451</v>
      </c>
      <c r="N42" s="5">
        <v>0.33333333333333331</v>
      </c>
      <c r="O42" s="5">
        <v>0.97916666666666663</v>
      </c>
      <c r="P42" s="5">
        <v>0.64583333333333337</v>
      </c>
      <c r="Q42" s="3">
        <v>127.5</v>
      </c>
      <c r="R42" s="3" t="s">
        <v>268</v>
      </c>
      <c r="S42" s="1">
        <f>VLOOKUP(H42,[1]Sheet1!$B$40:$O$143,14,0)</f>
        <v>4675</v>
      </c>
    </row>
    <row r="43" spans="1:19" hidden="1" x14ac:dyDescent="0.25">
      <c r="A43" s="3" t="s">
        <v>17</v>
      </c>
      <c r="B43" s="3" t="s">
        <v>270</v>
      </c>
      <c r="C43" s="3" t="s">
        <v>271</v>
      </c>
      <c r="D43" s="3" t="s">
        <v>20</v>
      </c>
      <c r="E43" s="4">
        <v>44901</v>
      </c>
      <c r="F43" s="3" t="s">
        <v>32</v>
      </c>
      <c r="G43" s="3" t="s">
        <v>22</v>
      </c>
      <c r="H43" s="1" t="s">
        <v>423</v>
      </c>
      <c r="I43" s="3">
        <v>3425</v>
      </c>
      <c r="J43" s="3">
        <v>3552.5</v>
      </c>
      <c r="K43" s="3">
        <v>55</v>
      </c>
      <c r="L43" s="3">
        <v>92502</v>
      </c>
      <c r="M43" s="3">
        <v>92557</v>
      </c>
      <c r="N43" s="5">
        <v>0.25</v>
      </c>
      <c r="O43" s="5">
        <v>0.89583333333333337</v>
      </c>
      <c r="P43" s="5">
        <v>0.64583333333333337</v>
      </c>
      <c r="Q43" s="3">
        <v>127.5</v>
      </c>
      <c r="R43" s="3" t="s">
        <v>268</v>
      </c>
      <c r="S43" s="1">
        <f>VLOOKUP(H43,[1]Sheet1!$B$40:$O$143,14,0)</f>
        <v>3425</v>
      </c>
    </row>
    <row r="44" spans="1:19" hidden="1" x14ac:dyDescent="0.25">
      <c r="A44" s="3" t="s">
        <v>17</v>
      </c>
      <c r="B44" s="3" t="s">
        <v>272</v>
      </c>
      <c r="C44" s="3" t="s">
        <v>273</v>
      </c>
      <c r="D44" s="3" t="s">
        <v>26</v>
      </c>
      <c r="E44" s="4">
        <v>44903</v>
      </c>
      <c r="F44" s="3" t="s">
        <v>229</v>
      </c>
      <c r="G44" s="3" t="s">
        <v>22</v>
      </c>
      <c r="H44" s="1" t="s">
        <v>424</v>
      </c>
      <c r="I44" s="3">
        <v>3300</v>
      </c>
      <c r="J44" s="3">
        <v>3420</v>
      </c>
      <c r="K44" s="3">
        <v>54</v>
      </c>
      <c r="L44" s="3">
        <v>553</v>
      </c>
      <c r="M44" s="3">
        <v>607</v>
      </c>
      <c r="N44" s="5">
        <v>0.22916666666666666</v>
      </c>
      <c r="O44" s="5">
        <v>0.66666666666666663</v>
      </c>
      <c r="P44" s="5">
        <v>0.4375</v>
      </c>
      <c r="Q44" s="3">
        <v>120</v>
      </c>
      <c r="R44" s="3" t="s">
        <v>268</v>
      </c>
      <c r="S44" s="1">
        <f>VLOOKUP(H44,[1]Sheet1!$B$40:$O$143,14,0)</f>
        <v>3300</v>
      </c>
    </row>
    <row r="45" spans="1:19" hidden="1" x14ac:dyDescent="0.25">
      <c r="A45" s="3" t="s">
        <v>17</v>
      </c>
      <c r="B45" s="3" t="s">
        <v>274</v>
      </c>
      <c r="C45" s="3" t="s">
        <v>275</v>
      </c>
      <c r="D45" s="3" t="s">
        <v>26</v>
      </c>
      <c r="E45" s="4">
        <v>44903</v>
      </c>
      <c r="F45" s="3" t="s">
        <v>229</v>
      </c>
      <c r="G45" s="3" t="s">
        <v>22</v>
      </c>
      <c r="H45" s="1" t="s">
        <v>425</v>
      </c>
      <c r="I45" s="3">
        <v>2800</v>
      </c>
      <c r="J45" s="3">
        <v>3140</v>
      </c>
      <c r="K45" s="3">
        <v>56</v>
      </c>
      <c r="L45" s="3">
        <v>57827</v>
      </c>
      <c r="M45" s="3">
        <v>57883</v>
      </c>
      <c r="N45" s="5">
        <v>0.79166666666666663</v>
      </c>
      <c r="O45" s="5">
        <v>0.95833333333333337</v>
      </c>
      <c r="P45" s="5">
        <v>0.16666666666666666</v>
      </c>
      <c r="Q45" s="3">
        <v>340</v>
      </c>
      <c r="R45" s="3" t="s">
        <v>268</v>
      </c>
      <c r="S45" s="1">
        <f>VLOOKUP(H45,[1]Sheet1!$B$40:$O$143,14,0)</f>
        <v>2800</v>
      </c>
    </row>
    <row r="46" spans="1:19" x14ac:dyDescent="0.25">
      <c r="A46" s="3" t="s">
        <v>17</v>
      </c>
      <c r="B46" s="3" t="s">
        <v>276</v>
      </c>
      <c r="C46" s="3" t="s">
        <v>261</v>
      </c>
      <c r="D46" s="3" t="s">
        <v>26</v>
      </c>
      <c r="E46" s="4">
        <v>44904</v>
      </c>
      <c r="F46" s="3" t="s">
        <v>27</v>
      </c>
      <c r="G46" s="3" t="s">
        <v>22</v>
      </c>
      <c r="H46" s="1" t="s">
        <v>426</v>
      </c>
      <c r="I46" s="3">
        <v>1800</v>
      </c>
      <c r="J46" s="3">
        <v>1800</v>
      </c>
      <c r="K46" s="3">
        <v>38</v>
      </c>
      <c r="L46" s="3">
        <v>12806</v>
      </c>
      <c r="M46" s="3">
        <v>12844</v>
      </c>
      <c r="N46" s="5">
        <v>0.20833333333333334</v>
      </c>
      <c r="O46" s="5">
        <v>0.33333333333333331</v>
      </c>
      <c r="P46" s="5">
        <v>0.125</v>
      </c>
      <c r="Q46" s="3">
        <v>0</v>
      </c>
      <c r="R46" s="3" t="s">
        <v>268</v>
      </c>
      <c r="S46" s="1" t="e">
        <f>VLOOKUP(H46,[1]Sheet1!$B$40:$O$143,14,0)</f>
        <v>#N/A</v>
      </c>
    </row>
    <row r="47" spans="1:19" hidden="1" x14ac:dyDescent="0.25">
      <c r="A47" s="3" t="s">
        <v>17</v>
      </c>
      <c r="B47" s="3" t="s">
        <v>277</v>
      </c>
      <c r="C47" s="3" t="s">
        <v>278</v>
      </c>
      <c r="D47" s="3" t="s">
        <v>26</v>
      </c>
      <c r="E47" s="4">
        <v>44904</v>
      </c>
      <c r="F47" s="3" t="s">
        <v>27</v>
      </c>
      <c r="G47" s="3" t="s">
        <v>22</v>
      </c>
      <c r="H47" s="1" t="s">
        <v>427</v>
      </c>
      <c r="I47" s="3">
        <v>2800</v>
      </c>
      <c r="J47" s="3">
        <v>3267.5</v>
      </c>
      <c r="K47" s="3">
        <v>49</v>
      </c>
      <c r="L47" s="3">
        <v>112795</v>
      </c>
      <c r="M47" s="3">
        <v>112844</v>
      </c>
      <c r="N47" s="5">
        <v>0.33333333333333331</v>
      </c>
      <c r="O47" s="5">
        <v>0.5</v>
      </c>
      <c r="P47" s="5">
        <v>0.16666666666666666</v>
      </c>
      <c r="Q47" s="3">
        <v>467.5</v>
      </c>
      <c r="R47" s="3" t="s">
        <v>268</v>
      </c>
      <c r="S47" s="1">
        <f>VLOOKUP(H47,[1]Sheet1!$B$40:$O$143,14,0)</f>
        <v>2800</v>
      </c>
    </row>
    <row r="48" spans="1:19" hidden="1" x14ac:dyDescent="0.25">
      <c r="A48" s="3" t="s">
        <v>17</v>
      </c>
      <c r="B48" s="3" t="s">
        <v>279</v>
      </c>
      <c r="C48" s="3" t="s">
        <v>280</v>
      </c>
      <c r="D48" s="3" t="s">
        <v>20</v>
      </c>
      <c r="E48" s="4">
        <v>44904</v>
      </c>
      <c r="F48" s="3" t="s">
        <v>68</v>
      </c>
      <c r="G48" s="3" t="s">
        <v>22</v>
      </c>
      <c r="H48" s="1" t="s">
        <v>428</v>
      </c>
      <c r="I48" s="3">
        <v>2750</v>
      </c>
      <c r="J48" s="3">
        <v>3175</v>
      </c>
      <c r="K48" s="3">
        <v>58</v>
      </c>
      <c r="L48" s="3">
        <v>99486</v>
      </c>
      <c r="M48" s="3">
        <v>99544</v>
      </c>
      <c r="N48" s="5">
        <v>0.41666666666666669</v>
      </c>
      <c r="O48" s="5">
        <v>0.875</v>
      </c>
      <c r="P48" s="5">
        <v>0.45833333333333331</v>
      </c>
      <c r="Q48" s="3">
        <v>425</v>
      </c>
      <c r="R48" s="3" t="s">
        <v>268</v>
      </c>
      <c r="S48" s="1">
        <f>VLOOKUP(H48,[1]Sheet1!$B$40:$O$143,14,0)</f>
        <v>2750</v>
      </c>
    </row>
    <row r="49" spans="1:19" hidden="1" x14ac:dyDescent="0.25">
      <c r="A49" s="3" t="s">
        <v>17</v>
      </c>
      <c r="B49" s="3" t="s">
        <v>281</v>
      </c>
      <c r="C49" s="3" t="s">
        <v>216</v>
      </c>
      <c r="D49" s="3" t="s">
        <v>26</v>
      </c>
      <c r="E49" s="4">
        <v>44907</v>
      </c>
      <c r="F49" s="3" t="s">
        <v>229</v>
      </c>
      <c r="G49" s="3" t="s">
        <v>41</v>
      </c>
      <c r="H49" s="1" t="s">
        <v>429</v>
      </c>
      <c r="I49" s="3">
        <v>1800</v>
      </c>
      <c r="J49" s="3">
        <v>1800</v>
      </c>
      <c r="K49" s="3">
        <v>40</v>
      </c>
      <c r="L49" s="3">
        <v>714</v>
      </c>
      <c r="M49" s="3">
        <v>754</v>
      </c>
      <c r="N49" s="5">
        <v>0.16666666666666666</v>
      </c>
      <c r="O49" s="5">
        <v>0.33333333333333331</v>
      </c>
      <c r="P49" s="5">
        <v>0.16666666666666666</v>
      </c>
      <c r="Q49" s="3">
        <v>0</v>
      </c>
      <c r="R49" s="3" t="s">
        <v>268</v>
      </c>
      <c r="S49" s="1">
        <f>VLOOKUP(H49,[1]Sheet1!$B$40:$O$143,14,0)</f>
        <v>1800</v>
      </c>
    </row>
    <row r="50" spans="1:19" hidden="1" x14ac:dyDescent="0.25">
      <c r="A50" s="3" t="s">
        <v>17</v>
      </c>
      <c r="B50" s="3" t="s">
        <v>282</v>
      </c>
      <c r="C50" s="3" t="s">
        <v>283</v>
      </c>
      <c r="D50" s="3" t="s">
        <v>26</v>
      </c>
      <c r="E50" s="4">
        <v>44907</v>
      </c>
      <c r="F50" s="3" t="s">
        <v>38</v>
      </c>
      <c r="G50" s="3" t="s">
        <v>41</v>
      </c>
      <c r="H50" s="1" t="s">
        <v>430</v>
      </c>
      <c r="I50" s="3">
        <v>1800</v>
      </c>
      <c r="J50" s="3">
        <v>1800</v>
      </c>
      <c r="K50" s="3">
        <v>24</v>
      </c>
      <c r="L50" s="3">
        <v>75887</v>
      </c>
      <c r="M50" s="3">
        <v>75911</v>
      </c>
      <c r="N50" s="5">
        <v>0.25</v>
      </c>
      <c r="O50" s="5">
        <v>0.375</v>
      </c>
      <c r="P50" s="5">
        <v>0.125</v>
      </c>
      <c r="Q50" s="3">
        <v>0</v>
      </c>
      <c r="R50" s="3" t="s">
        <v>268</v>
      </c>
      <c r="S50" s="1">
        <f>VLOOKUP(H50,[1]Sheet1!$B$40:$O$143,14,0)</f>
        <v>1800</v>
      </c>
    </row>
    <row r="51" spans="1:19" hidden="1" x14ac:dyDescent="0.25">
      <c r="A51" s="3" t="s">
        <v>17</v>
      </c>
      <c r="B51" s="3" t="s">
        <v>284</v>
      </c>
      <c r="C51" s="3" t="s">
        <v>285</v>
      </c>
      <c r="D51" s="3" t="s">
        <v>37</v>
      </c>
      <c r="E51" s="4">
        <v>44907</v>
      </c>
      <c r="F51" s="3" t="s">
        <v>71</v>
      </c>
      <c r="G51" s="3" t="s">
        <v>22</v>
      </c>
      <c r="H51" s="1" t="s">
        <v>431</v>
      </c>
      <c r="I51" s="3">
        <v>4050</v>
      </c>
      <c r="J51" s="3">
        <v>4135</v>
      </c>
      <c r="K51" s="3">
        <v>57</v>
      </c>
      <c r="L51" s="3">
        <v>118100</v>
      </c>
      <c r="M51" s="3">
        <v>118157</v>
      </c>
      <c r="N51" s="5">
        <v>0.29166666666666669</v>
      </c>
      <c r="O51" s="5">
        <v>0.83333333333333337</v>
      </c>
      <c r="P51" s="5">
        <v>0.54166666666666663</v>
      </c>
      <c r="Q51" s="3">
        <v>85</v>
      </c>
      <c r="R51" s="3" t="s">
        <v>268</v>
      </c>
      <c r="S51" s="1">
        <f>VLOOKUP(H51,[1]Sheet1!$B$40:$O$143,14,0)</f>
        <v>4050</v>
      </c>
    </row>
    <row r="52" spans="1:19" hidden="1" x14ac:dyDescent="0.25">
      <c r="A52" s="3" t="s">
        <v>17</v>
      </c>
      <c r="B52" s="3" t="s">
        <v>286</v>
      </c>
      <c r="C52" s="3" t="s">
        <v>287</v>
      </c>
      <c r="D52" s="3" t="s">
        <v>20</v>
      </c>
      <c r="E52" s="4">
        <v>44907</v>
      </c>
      <c r="F52" s="3" t="s">
        <v>21</v>
      </c>
      <c r="G52" s="3" t="s">
        <v>22</v>
      </c>
      <c r="H52" s="1" t="s">
        <v>432</v>
      </c>
      <c r="I52" s="3">
        <v>3200</v>
      </c>
      <c r="J52" s="3">
        <v>3200</v>
      </c>
      <c r="K52" s="3">
        <v>47</v>
      </c>
      <c r="L52" s="3">
        <v>13794</v>
      </c>
      <c r="M52" s="3">
        <v>13841</v>
      </c>
      <c r="N52" s="5">
        <v>0.29166666666666669</v>
      </c>
      <c r="O52" s="5">
        <v>0.875</v>
      </c>
      <c r="P52" s="5">
        <v>0.58333333333333337</v>
      </c>
      <c r="Q52" s="3">
        <v>0</v>
      </c>
      <c r="R52" s="3" t="s">
        <v>268</v>
      </c>
      <c r="S52" s="1">
        <f>VLOOKUP(H52,[1]Sheet1!$B$40:$O$143,14,0)</f>
        <v>3200</v>
      </c>
    </row>
    <row r="53" spans="1:19" hidden="1" x14ac:dyDescent="0.25">
      <c r="A53" s="3" t="s">
        <v>17</v>
      </c>
      <c r="B53" s="3" t="s">
        <v>288</v>
      </c>
      <c r="C53" s="3" t="s">
        <v>289</v>
      </c>
      <c r="D53" s="3" t="s">
        <v>20</v>
      </c>
      <c r="E53" s="4">
        <v>44907</v>
      </c>
      <c r="F53" s="3" t="s">
        <v>32</v>
      </c>
      <c r="G53" s="3" t="s">
        <v>22</v>
      </c>
      <c r="H53" s="1" t="s">
        <v>433</v>
      </c>
      <c r="I53" s="3">
        <v>3425</v>
      </c>
      <c r="J53" s="3">
        <v>3510</v>
      </c>
      <c r="K53" s="3">
        <v>77</v>
      </c>
      <c r="L53" s="3">
        <v>92809</v>
      </c>
      <c r="M53" s="3">
        <v>92886</v>
      </c>
      <c r="N53" s="5">
        <v>0.29166666666666669</v>
      </c>
      <c r="O53" s="5">
        <v>0.9375</v>
      </c>
      <c r="P53" s="5">
        <v>0.64583333333333337</v>
      </c>
      <c r="Q53" s="3">
        <v>85</v>
      </c>
      <c r="R53" s="3" t="s">
        <v>268</v>
      </c>
      <c r="S53" s="1">
        <f>VLOOKUP(H53,[1]Sheet1!$B$40:$O$143,14,0)</f>
        <v>3425</v>
      </c>
    </row>
    <row r="54" spans="1:19" hidden="1" x14ac:dyDescent="0.25">
      <c r="A54" s="3" t="s">
        <v>17</v>
      </c>
      <c r="B54" s="3" t="s">
        <v>290</v>
      </c>
      <c r="C54" s="3" t="s">
        <v>291</v>
      </c>
      <c r="D54" s="3" t="s">
        <v>26</v>
      </c>
      <c r="E54" s="4">
        <v>44907</v>
      </c>
      <c r="F54" s="3" t="s">
        <v>27</v>
      </c>
      <c r="G54" s="3" t="s">
        <v>22</v>
      </c>
      <c r="H54" s="1" t="s">
        <v>434</v>
      </c>
      <c r="I54" s="3">
        <v>3960</v>
      </c>
      <c r="J54" s="3">
        <v>4340</v>
      </c>
      <c r="K54" s="3">
        <v>108</v>
      </c>
      <c r="L54" s="3">
        <v>24889</v>
      </c>
      <c r="M54" s="3">
        <v>24997</v>
      </c>
      <c r="N54" s="5">
        <v>0.29166666666666669</v>
      </c>
      <c r="O54" s="5">
        <v>0.75</v>
      </c>
      <c r="P54" s="5">
        <v>0.45833333333333331</v>
      </c>
      <c r="Q54" s="3">
        <v>380</v>
      </c>
      <c r="R54" s="3" t="s">
        <v>268</v>
      </c>
      <c r="S54" s="1">
        <f>VLOOKUP(H54,[1]Sheet1!$B$40:$O$143,14,0)</f>
        <v>3960</v>
      </c>
    </row>
    <row r="55" spans="1:19" hidden="1" x14ac:dyDescent="0.25">
      <c r="A55" s="3" t="s">
        <v>17</v>
      </c>
      <c r="B55" s="3" t="s">
        <v>292</v>
      </c>
      <c r="C55" s="3" t="s">
        <v>19</v>
      </c>
      <c r="D55" s="3" t="s">
        <v>20</v>
      </c>
      <c r="E55" s="4">
        <v>44907</v>
      </c>
      <c r="F55" s="3" t="s">
        <v>68</v>
      </c>
      <c r="G55" s="3" t="s">
        <v>22</v>
      </c>
      <c r="H55" s="1" t="s">
        <v>435</v>
      </c>
      <c r="I55" s="3">
        <v>3200</v>
      </c>
      <c r="J55" s="3">
        <v>3200</v>
      </c>
      <c r="K55" s="3">
        <v>51</v>
      </c>
      <c r="L55" s="3">
        <v>99544</v>
      </c>
      <c r="M55" s="3">
        <v>99595</v>
      </c>
      <c r="N55" s="5">
        <v>0.29166666666666669</v>
      </c>
      <c r="O55" s="5">
        <v>0.875</v>
      </c>
      <c r="P55" s="5">
        <v>0.58333333333333337</v>
      </c>
      <c r="Q55" s="3">
        <v>0</v>
      </c>
      <c r="R55" s="3" t="s">
        <v>268</v>
      </c>
      <c r="S55" s="1">
        <f>VLOOKUP(H55,[1]Sheet1!$B$40:$O$143,14,0)</f>
        <v>3200</v>
      </c>
    </row>
    <row r="56" spans="1:19" hidden="1" x14ac:dyDescent="0.25">
      <c r="A56" s="3" t="s">
        <v>17</v>
      </c>
      <c r="B56" s="3" t="s">
        <v>293</v>
      </c>
      <c r="C56" s="3" t="s">
        <v>234</v>
      </c>
      <c r="D56" s="3" t="s">
        <v>37</v>
      </c>
      <c r="E56" s="4">
        <v>44907</v>
      </c>
      <c r="F56" s="3" t="s">
        <v>46</v>
      </c>
      <c r="G56" s="3" t="s">
        <v>22</v>
      </c>
      <c r="H56" s="1" t="s">
        <v>436</v>
      </c>
      <c r="I56" s="3">
        <v>6077</v>
      </c>
      <c r="J56" s="3">
        <v>6357</v>
      </c>
      <c r="K56" s="3">
        <v>139</v>
      </c>
      <c r="L56" s="3">
        <v>106268</v>
      </c>
      <c r="M56" s="3">
        <v>106407</v>
      </c>
      <c r="N56" s="5">
        <v>0.3125</v>
      </c>
      <c r="O56" s="5">
        <v>0.91666666666666663</v>
      </c>
      <c r="P56" s="5">
        <v>0.60416666666666663</v>
      </c>
      <c r="Q56" s="3">
        <v>280</v>
      </c>
      <c r="R56" s="3" t="s">
        <v>268</v>
      </c>
      <c r="S56" s="1">
        <f>VLOOKUP(H56,[1]Sheet1!$B$40:$O$143,14,0)</f>
        <v>6077</v>
      </c>
    </row>
    <row r="57" spans="1:19" hidden="1" x14ac:dyDescent="0.25">
      <c r="A57" s="3" t="s">
        <v>17</v>
      </c>
      <c r="B57" s="3" t="s">
        <v>294</v>
      </c>
      <c r="C57" s="3" t="s">
        <v>295</v>
      </c>
      <c r="D57" s="3" t="s">
        <v>37</v>
      </c>
      <c r="E57" s="4">
        <v>44907</v>
      </c>
      <c r="F57" s="3" t="s">
        <v>84</v>
      </c>
      <c r="G57" s="3" t="s">
        <v>22</v>
      </c>
      <c r="H57" s="1" t="s">
        <v>437</v>
      </c>
      <c r="I57" s="3">
        <v>3106</v>
      </c>
      <c r="J57" s="3">
        <v>3186</v>
      </c>
      <c r="K57" s="3">
        <v>82</v>
      </c>
      <c r="L57" s="3">
        <v>100231</v>
      </c>
      <c r="M57" s="3">
        <v>100313</v>
      </c>
      <c r="N57" s="5">
        <v>0.33333333333333331</v>
      </c>
      <c r="O57" s="5">
        <v>0.70833333333333337</v>
      </c>
      <c r="P57" s="5">
        <v>0.375</v>
      </c>
      <c r="Q57" s="3">
        <v>80</v>
      </c>
      <c r="R57" s="3" t="s">
        <v>268</v>
      </c>
      <c r="S57" s="1">
        <f>VLOOKUP(H57,[1]Sheet1!$B$40:$O$143,14,0)</f>
        <v>3106</v>
      </c>
    </row>
    <row r="58" spans="1:19" hidden="1" x14ac:dyDescent="0.25">
      <c r="A58" s="3" t="s">
        <v>17</v>
      </c>
      <c r="B58" s="3" t="s">
        <v>296</v>
      </c>
      <c r="C58" s="3" t="s">
        <v>297</v>
      </c>
      <c r="D58" s="3" t="s">
        <v>26</v>
      </c>
      <c r="E58" s="4">
        <v>44907</v>
      </c>
      <c r="F58" s="3" t="s">
        <v>229</v>
      </c>
      <c r="G58" s="3" t="s">
        <v>22</v>
      </c>
      <c r="H58" s="1" t="s">
        <v>438</v>
      </c>
      <c r="I58" s="3">
        <v>4300</v>
      </c>
      <c r="J58" s="3">
        <v>4640</v>
      </c>
      <c r="K58" s="3">
        <v>73</v>
      </c>
      <c r="L58" s="3">
        <v>754</v>
      </c>
      <c r="M58" s="3">
        <v>827</v>
      </c>
      <c r="N58" s="5">
        <v>0.33333333333333331</v>
      </c>
      <c r="O58" s="5">
        <v>0.97916666666666663</v>
      </c>
      <c r="P58" s="5">
        <v>0.64583333333333337</v>
      </c>
      <c r="Q58" s="3">
        <v>340</v>
      </c>
      <c r="R58" s="3" t="s">
        <v>268</v>
      </c>
      <c r="S58" s="1">
        <f>VLOOKUP(H58,[1]Sheet1!$B$40:$O$143,14,0)</f>
        <v>4300</v>
      </c>
    </row>
    <row r="59" spans="1:19" hidden="1" x14ac:dyDescent="0.25">
      <c r="A59" s="3" t="s">
        <v>17</v>
      </c>
      <c r="B59" s="3" t="s">
        <v>298</v>
      </c>
      <c r="C59" s="3" t="s">
        <v>299</v>
      </c>
      <c r="D59" s="3" t="s">
        <v>26</v>
      </c>
      <c r="E59" s="4">
        <v>44907</v>
      </c>
      <c r="F59" s="3" t="s">
        <v>27</v>
      </c>
      <c r="G59" s="3" t="s">
        <v>41</v>
      </c>
      <c r="H59" s="1" t="s">
        <v>439</v>
      </c>
      <c r="I59" s="3">
        <v>1800</v>
      </c>
      <c r="J59" s="3">
        <v>2327.5</v>
      </c>
      <c r="K59" s="3">
        <v>61</v>
      </c>
      <c r="L59" s="3">
        <v>124983</v>
      </c>
      <c r="M59" s="3">
        <v>125044</v>
      </c>
      <c r="N59" s="5">
        <v>0.75</v>
      </c>
      <c r="O59" s="5">
        <v>0.9375</v>
      </c>
      <c r="P59" s="5">
        <v>0.1875</v>
      </c>
      <c r="Q59" s="3">
        <v>527.5</v>
      </c>
      <c r="R59" s="3" t="s">
        <v>268</v>
      </c>
      <c r="S59" s="1">
        <f>VLOOKUP(H59,[1]Sheet1!$B$40:$O$143,14,0)</f>
        <v>1800</v>
      </c>
    </row>
    <row r="60" spans="1:19" hidden="1" x14ac:dyDescent="0.25">
      <c r="A60" s="3" t="s">
        <v>17</v>
      </c>
      <c r="B60" s="3" t="s">
        <v>300</v>
      </c>
      <c r="C60" s="3" t="s">
        <v>158</v>
      </c>
      <c r="D60" s="3" t="s">
        <v>26</v>
      </c>
      <c r="E60" s="4">
        <v>44907</v>
      </c>
      <c r="F60" s="3" t="s">
        <v>84</v>
      </c>
      <c r="G60" s="3" t="s">
        <v>41</v>
      </c>
      <c r="H60" s="1" t="s">
        <v>440</v>
      </c>
      <c r="I60" s="3">
        <v>1800</v>
      </c>
      <c r="J60" s="3">
        <v>1800</v>
      </c>
      <c r="K60" s="3">
        <v>30</v>
      </c>
      <c r="L60" s="3">
        <v>100301</v>
      </c>
      <c r="M60" s="3">
        <v>100331</v>
      </c>
      <c r="N60" s="5">
        <v>0.8125</v>
      </c>
      <c r="O60" s="5">
        <v>0.97916666666666663</v>
      </c>
      <c r="P60" s="5">
        <v>0.16666666666666666</v>
      </c>
      <c r="Q60" s="3">
        <v>0</v>
      </c>
      <c r="R60" s="3" t="s">
        <v>268</v>
      </c>
      <c r="S60" s="1">
        <f>VLOOKUP(H60,[1]Sheet1!$B$40:$O$143,14,0)</f>
        <v>1800</v>
      </c>
    </row>
    <row r="61" spans="1:19" hidden="1" x14ac:dyDescent="0.25">
      <c r="A61" s="3" t="s">
        <v>17</v>
      </c>
      <c r="B61" s="3" t="s">
        <v>301</v>
      </c>
      <c r="C61" s="3" t="s">
        <v>302</v>
      </c>
      <c r="D61" s="3" t="s">
        <v>20</v>
      </c>
      <c r="E61" s="4">
        <v>44908</v>
      </c>
      <c r="F61" s="3" t="s">
        <v>21</v>
      </c>
      <c r="G61" s="3" t="s">
        <v>22</v>
      </c>
      <c r="H61" s="1" t="s">
        <v>441</v>
      </c>
      <c r="I61" s="3">
        <v>3800</v>
      </c>
      <c r="J61" s="3">
        <v>3990</v>
      </c>
      <c r="K61" s="3">
        <v>56</v>
      </c>
      <c r="L61" s="3">
        <v>11831</v>
      </c>
      <c r="M61" s="3">
        <v>11887</v>
      </c>
      <c r="N61" s="5">
        <v>0.25</v>
      </c>
      <c r="O61" s="5">
        <v>0</v>
      </c>
      <c r="P61" s="5">
        <v>0.75</v>
      </c>
      <c r="Q61" s="3">
        <v>190</v>
      </c>
      <c r="R61" s="3" t="s">
        <v>268</v>
      </c>
      <c r="S61" s="1">
        <f>VLOOKUP(H61,[1]Sheet1!$B$40:$O$143,14,0)</f>
        <v>3800</v>
      </c>
    </row>
    <row r="62" spans="1:19" hidden="1" x14ac:dyDescent="0.25">
      <c r="A62" s="3" t="s">
        <v>17</v>
      </c>
      <c r="B62" s="3" t="s">
        <v>303</v>
      </c>
      <c r="C62" s="3" t="s">
        <v>304</v>
      </c>
      <c r="D62" s="3" t="s">
        <v>26</v>
      </c>
      <c r="E62" s="4">
        <v>44908</v>
      </c>
      <c r="F62" s="3" t="s">
        <v>229</v>
      </c>
      <c r="G62" s="3" t="s">
        <v>22</v>
      </c>
      <c r="H62" s="1" t="s">
        <v>442</v>
      </c>
      <c r="I62" s="3">
        <v>4040</v>
      </c>
      <c r="J62" s="3">
        <v>4040</v>
      </c>
      <c r="K62" s="3">
        <v>107</v>
      </c>
      <c r="L62" s="3">
        <v>827</v>
      </c>
      <c r="M62" s="3">
        <v>934</v>
      </c>
      <c r="N62" s="5">
        <v>0.27083333333333331</v>
      </c>
      <c r="O62" s="5">
        <v>0.75</v>
      </c>
      <c r="P62" s="5">
        <v>0.47916666666666669</v>
      </c>
      <c r="Q62" s="3">
        <v>0</v>
      </c>
      <c r="R62" s="3" t="s">
        <v>268</v>
      </c>
      <c r="S62" s="1">
        <f>VLOOKUP(H62,[1]Sheet1!$B$40:$O$143,14,0)</f>
        <v>4040</v>
      </c>
    </row>
    <row r="63" spans="1:19" hidden="1" x14ac:dyDescent="0.25">
      <c r="A63" s="3" t="s">
        <v>17</v>
      </c>
      <c r="B63" s="3" t="s">
        <v>305</v>
      </c>
      <c r="C63" s="3" t="s">
        <v>43</v>
      </c>
      <c r="D63" s="3" t="s">
        <v>37</v>
      </c>
      <c r="E63" s="4">
        <v>44908</v>
      </c>
      <c r="F63" s="3" t="s">
        <v>84</v>
      </c>
      <c r="G63" s="3" t="s">
        <v>22</v>
      </c>
      <c r="H63" s="1" t="s">
        <v>443</v>
      </c>
      <c r="I63" s="3">
        <v>2925</v>
      </c>
      <c r="J63" s="3">
        <v>3477.5</v>
      </c>
      <c r="K63" s="3">
        <v>71</v>
      </c>
      <c r="L63" s="3">
        <v>100331</v>
      </c>
      <c r="M63" s="3">
        <v>100402</v>
      </c>
      <c r="N63" s="5">
        <v>0.29166666666666669</v>
      </c>
      <c r="O63" s="5">
        <v>0.64583333333333337</v>
      </c>
      <c r="P63" s="5">
        <v>0.35416666666666669</v>
      </c>
      <c r="Q63" s="3">
        <v>552.5</v>
      </c>
      <c r="R63" s="3" t="s">
        <v>268</v>
      </c>
      <c r="S63" s="1">
        <f>VLOOKUP(H63,[1]Sheet1!$B$40:$O$143,14,0)</f>
        <v>2925</v>
      </c>
    </row>
    <row r="64" spans="1:19" hidden="1" x14ac:dyDescent="0.25">
      <c r="A64" s="3" t="s">
        <v>17</v>
      </c>
      <c r="B64" s="3" t="s">
        <v>306</v>
      </c>
      <c r="C64" s="3" t="s">
        <v>57</v>
      </c>
      <c r="D64" s="3" t="s">
        <v>37</v>
      </c>
      <c r="E64" s="4">
        <v>44908</v>
      </c>
      <c r="F64" s="3" t="s">
        <v>38</v>
      </c>
      <c r="G64" s="3" t="s">
        <v>22</v>
      </c>
      <c r="H64" s="1" t="s">
        <v>444</v>
      </c>
      <c r="I64" s="3">
        <v>4425</v>
      </c>
      <c r="J64" s="3">
        <v>4765</v>
      </c>
      <c r="K64" s="3">
        <v>43</v>
      </c>
      <c r="L64" s="3">
        <v>75935</v>
      </c>
      <c r="M64" s="3">
        <v>75978</v>
      </c>
      <c r="N64" s="5">
        <v>0.29166666666666669</v>
      </c>
      <c r="O64" s="5">
        <v>0.89583333333333337</v>
      </c>
      <c r="P64" s="5">
        <v>0.60416666666666663</v>
      </c>
      <c r="Q64" s="3">
        <v>340</v>
      </c>
      <c r="R64" s="3" t="s">
        <v>268</v>
      </c>
      <c r="S64" s="1">
        <f>VLOOKUP(H64,[1]Sheet1!$B$40:$O$143,14,0)</f>
        <v>4425</v>
      </c>
    </row>
    <row r="65" spans="1:19" x14ac:dyDescent="0.25">
      <c r="A65" s="3" t="s">
        <v>17</v>
      </c>
      <c r="B65" s="3" t="s">
        <v>307</v>
      </c>
      <c r="C65" s="3" t="s">
        <v>201</v>
      </c>
      <c r="D65" s="3" t="s">
        <v>37</v>
      </c>
      <c r="E65" s="4">
        <v>44908</v>
      </c>
      <c r="F65" s="3" t="s">
        <v>71</v>
      </c>
      <c r="G65" s="3" t="s">
        <v>22</v>
      </c>
      <c r="H65" s="1" t="e">
        <v>#N/A</v>
      </c>
      <c r="I65" s="3">
        <v>2800</v>
      </c>
      <c r="J65" s="3">
        <v>2800</v>
      </c>
      <c r="K65" s="3">
        <v>20</v>
      </c>
      <c r="L65" s="3">
        <v>118137</v>
      </c>
      <c r="M65" s="3">
        <v>118157</v>
      </c>
      <c r="N65" s="5">
        <v>0.29166666666666669</v>
      </c>
      <c r="O65" s="5">
        <v>0.5</v>
      </c>
      <c r="P65" s="5">
        <v>0.20833333333333334</v>
      </c>
      <c r="Q65" s="3">
        <v>0</v>
      </c>
      <c r="R65" s="3" t="s">
        <v>268</v>
      </c>
      <c r="S65" s="1" t="e">
        <f>VLOOKUP(H65,[1]Sheet1!$B$40:$O$143,14,0)</f>
        <v>#N/A</v>
      </c>
    </row>
    <row r="66" spans="1:19" hidden="1" x14ac:dyDescent="0.25">
      <c r="A66" s="3" t="s">
        <v>17</v>
      </c>
      <c r="B66" s="3" t="s">
        <v>308</v>
      </c>
      <c r="C66" s="3" t="s">
        <v>309</v>
      </c>
      <c r="D66" s="3" t="s">
        <v>26</v>
      </c>
      <c r="E66" s="4">
        <v>44908</v>
      </c>
      <c r="F66" s="3" t="s">
        <v>27</v>
      </c>
      <c r="G66" s="3" t="s">
        <v>41</v>
      </c>
      <c r="H66" s="1" t="s">
        <v>445</v>
      </c>
      <c r="I66" s="3">
        <v>1800</v>
      </c>
      <c r="J66" s="3">
        <v>1800</v>
      </c>
      <c r="K66" s="3">
        <v>24</v>
      </c>
      <c r="L66" s="3">
        <v>125044</v>
      </c>
      <c r="M66" s="3">
        <v>125068</v>
      </c>
      <c r="N66" s="5">
        <v>0.29166666666666669</v>
      </c>
      <c r="O66" s="5">
        <v>0.39583333333333331</v>
      </c>
      <c r="P66" s="5">
        <v>0.10416666666666667</v>
      </c>
      <c r="Q66" s="3">
        <v>0</v>
      </c>
      <c r="R66" s="3" t="s">
        <v>268</v>
      </c>
      <c r="S66" s="1">
        <f>VLOOKUP(H66,[1]Sheet1!$B$40:$O$143,14,0)</f>
        <v>1800</v>
      </c>
    </row>
    <row r="67" spans="1:19" hidden="1" x14ac:dyDescent="0.25">
      <c r="A67" s="3" t="s">
        <v>17</v>
      </c>
      <c r="B67" s="3" t="s">
        <v>310</v>
      </c>
      <c r="C67" s="3" t="s">
        <v>311</v>
      </c>
      <c r="D67" s="3" t="s">
        <v>37</v>
      </c>
      <c r="E67" s="4">
        <v>44908</v>
      </c>
      <c r="F67" s="3" t="s">
        <v>46</v>
      </c>
      <c r="G67" s="3" t="s">
        <v>22</v>
      </c>
      <c r="H67" s="1" t="s">
        <v>446</v>
      </c>
      <c r="I67" s="3">
        <v>4231</v>
      </c>
      <c r="J67" s="3">
        <v>4431</v>
      </c>
      <c r="K67" s="3">
        <v>82</v>
      </c>
      <c r="L67" s="3">
        <v>106407</v>
      </c>
      <c r="M67" s="3">
        <v>106489</v>
      </c>
      <c r="N67" s="5">
        <v>0.3125</v>
      </c>
      <c r="O67" s="5">
        <v>0.875</v>
      </c>
      <c r="P67" s="5">
        <v>0.5625</v>
      </c>
      <c r="Q67" s="3">
        <v>200</v>
      </c>
      <c r="R67" s="3" t="s">
        <v>268</v>
      </c>
      <c r="S67" s="1">
        <f>VLOOKUP(H67,[1]Sheet1!$B$40:$O$143,14,0)</f>
        <v>4231</v>
      </c>
    </row>
    <row r="68" spans="1:19" hidden="1" x14ac:dyDescent="0.25">
      <c r="A68" s="3" t="s">
        <v>17</v>
      </c>
      <c r="B68" s="3" t="s">
        <v>312</v>
      </c>
      <c r="C68" s="3" t="s">
        <v>177</v>
      </c>
      <c r="D68" s="3" t="s">
        <v>20</v>
      </c>
      <c r="E68" s="4">
        <v>44908</v>
      </c>
      <c r="F68" s="3" t="s">
        <v>68</v>
      </c>
      <c r="G68" s="3" t="s">
        <v>22</v>
      </c>
      <c r="H68" s="1" t="s">
        <v>447</v>
      </c>
      <c r="I68" s="3">
        <v>4025</v>
      </c>
      <c r="J68" s="3">
        <v>4225</v>
      </c>
      <c r="K68" s="3">
        <v>61</v>
      </c>
      <c r="L68" s="3">
        <v>99595</v>
      </c>
      <c r="M68" s="3">
        <v>99656</v>
      </c>
      <c r="N68" s="5">
        <v>0.3125</v>
      </c>
      <c r="O68" s="5">
        <v>0.125</v>
      </c>
      <c r="P68" s="5">
        <v>0.8125</v>
      </c>
      <c r="Q68" s="3">
        <v>200</v>
      </c>
      <c r="R68" s="3" t="s">
        <v>268</v>
      </c>
      <c r="S68" s="1">
        <f>VLOOKUP(H68,[1]Sheet1!$B$40:$O$143,14,0)</f>
        <v>4025</v>
      </c>
    </row>
    <row r="69" spans="1:19" hidden="1" x14ac:dyDescent="0.25">
      <c r="A69" s="3" t="s">
        <v>17</v>
      </c>
      <c r="B69" s="3" t="s">
        <v>313</v>
      </c>
      <c r="C69" s="3" t="s">
        <v>314</v>
      </c>
      <c r="D69" s="3" t="s">
        <v>26</v>
      </c>
      <c r="E69" s="4">
        <v>44908</v>
      </c>
      <c r="F69" s="3" t="s">
        <v>27</v>
      </c>
      <c r="G69" s="3" t="s">
        <v>22</v>
      </c>
      <c r="H69" s="1" t="s">
        <v>448</v>
      </c>
      <c r="I69" s="3">
        <v>3500</v>
      </c>
      <c r="J69" s="3">
        <v>3840</v>
      </c>
      <c r="K69" s="3">
        <v>43</v>
      </c>
      <c r="L69" s="3">
        <v>125066</v>
      </c>
      <c r="M69" s="3">
        <v>125109</v>
      </c>
      <c r="N69" s="5">
        <v>0.45833333333333331</v>
      </c>
      <c r="O69" s="5">
        <v>0.9375</v>
      </c>
      <c r="P69" s="5">
        <v>0.47916666666666669</v>
      </c>
      <c r="Q69" s="3">
        <v>340</v>
      </c>
      <c r="R69" s="3" t="s">
        <v>268</v>
      </c>
      <c r="S69" s="1">
        <f>VLOOKUP(H69,[1]Sheet1!$B$40:$O$143,14,0)</f>
        <v>3500</v>
      </c>
    </row>
    <row r="70" spans="1:19" hidden="1" x14ac:dyDescent="0.25">
      <c r="A70" s="3" t="s">
        <v>17</v>
      </c>
      <c r="B70" s="3" t="s">
        <v>315</v>
      </c>
      <c r="C70" s="3" t="s">
        <v>316</v>
      </c>
      <c r="D70" s="3" t="s">
        <v>37</v>
      </c>
      <c r="E70" s="4">
        <v>44908</v>
      </c>
      <c r="F70" s="3" t="s">
        <v>71</v>
      </c>
      <c r="G70" s="3" t="s">
        <v>317</v>
      </c>
      <c r="H70" s="1" t="s">
        <v>449</v>
      </c>
      <c r="I70" s="3">
        <v>14756</v>
      </c>
      <c r="J70" s="3">
        <v>16486</v>
      </c>
      <c r="K70" s="3">
        <v>527</v>
      </c>
      <c r="L70" s="3">
        <v>118157</v>
      </c>
      <c r="M70" s="3">
        <v>118684</v>
      </c>
      <c r="N70" s="5">
        <v>0.625</v>
      </c>
      <c r="O70" s="5">
        <v>8.3333333333333329E-2</v>
      </c>
      <c r="P70" s="5">
        <v>0.45833333333333331</v>
      </c>
      <c r="Q70" s="3">
        <v>730</v>
      </c>
      <c r="R70" s="3" t="s">
        <v>268</v>
      </c>
      <c r="S70" s="1">
        <f>VLOOKUP(H70,[1]Sheet1!$B$40:$O$143,14,0)</f>
        <v>14756</v>
      </c>
    </row>
    <row r="71" spans="1:19" hidden="1" x14ac:dyDescent="0.25">
      <c r="A71" s="3" t="s">
        <v>17</v>
      </c>
      <c r="B71" s="3" t="s">
        <v>318</v>
      </c>
      <c r="C71" s="3" t="s">
        <v>319</v>
      </c>
      <c r="D71" s="3" t="s">
        <v>26</v>
      </c>
      <c r="E71" s="4">
        <v>44908</v>
      </c>
      <c r="F71" s="3" t="s">
        <v>229</v>
      </c>
      <c r="G71" s="3" t="s">
        <v>41</v>
      </c>
      <c r="H71" s="1" t="s">
        <v>450</v>
      </c>
      <c r="I71" s="3">
        <v>1800</v>
      </c>
      <c r="J71" s="3">
        <v>1800</v>
      </c>
      <c r="K71" s="3">
        <v>20</v>
      </c>
      <c r="L71" s="3">
        <v>904</v>
      </c>
      <c r="M71" s="3">
        <v>924</v>
      </c>
      <c r="N71" s="5">
        <v>0.67708333333333337</v>
      </c>
      <c r="O71" s="5">
        <v>0.875</v>
      </c>
      <c r="P71" s="5">
        <v>0.19791666666666666</v>
      </c>
      <c r="Q71" s="3">
        <v>0</v>
      </c>
      <c r="R71" s="3" t="s">
        <v>268</v>
      </c>
      <c r="S71" s="1">
        <f>VLOOKUP(H71,[1]Sheet1!$B$40:$O$143,14,0)</f>
        <v>1800</v>
      </c>
    </row>
    <row r="72" spans="1:19" hidden="1" x14ac:dyDescent="0.25">
      <c r="A72" s="3" t="s">
        <v>17</v>
      </c>
      <c r="B72" s="3" t="s">
        <v>320</v>
      </c>
      <c r="C72" s="3" t="s">
        <v>321</v>
      </c>
      <c r="D72" s="3" t="s">
        <v>26</v>
      </c>
      <c r="E72" s="4">
        <v>44909</v>
      </c>
      <c r="F72" s="3" t="s">
        <v>229</v>
      </c>
      <c r="G72" s="3" t="s">
        <v>41</v>
      </c>
      <c r="H72" s="1" t="s">
        <v>451</v>
      </c>
      <c r="I72" s="3">
        <v>1800</v>
      </c>
      <c r="J72" s="3">
        <v>1885</v>
      </c>
      <c r="K72" s="3">
        <v>39</v>
      </c>
      <c r="L72" s="3">
        <v>924</v>
      </c>
      <c r="M72" s="3">
        <v>963</v>
      </c>
      <c r="N72" s="5">
        <v>0.26041666666666669</v>
      </c>
      <c r="O72" s="5">
        <v>0.375</v>
      </c>
      <c r="P72" s="5">
        <v>0.11458333333333333</v>
      </c>
      <c r="Q72" s="3">
        <v>85</v>
      </c>
      <c r="R72" s="3" t="s">
        <v>268</v>
      </c>
      <c r="S72" s="1">
        <f>VLOOKUP(H72,[1]Sheet1!$B$40:$O$143,14,0)</f>
        <v>1800</v>
      </c>
    </row>
    <row r="73" spans="1:19" hidden="1" x14ac:dyDescent="0.25">
      <c r="A73" s="3" t="s">
        <v>17</v>
      </c>
      <c r="B73" s="3" t="s">
        <v>322</v>
      </c>
      <c r="C73" s="3" t="s">
        <v>323</v>
      </c>
      <c r="D73" s="3" t="s">
        <v>26</v>
      </c>
      <c r="E73" s="4">
        <v>44909</v>
      </c>
      <c r="F73" s="3" t="s">
        <v>27</v>
      </c>
      <c r="G73" s="3" t="s">
        <v>22</v>
      </c>
      <c r="H73" s="1" t="s">
        <v>452</v>
      </c>
      <c r="I73" s="3">
        <v>5340</v>
      </c>
      <c r="J73" s="3">
        <v>5420</v>
      </c>
      <c r="K73" s="3">
        <v>102</v>
      </c>
      <c r="L73" s="3">
        <v>125109</v>
      </c>
      <c r="M73" s="3">
        <v>125211</v>
      </c>
      <c r="N73" s="5">
        <v>0.27083333333333331</v>
      </c>
      <c r="O73" s="5">
        <v>4.1666666666666664E-2</v>
      </c>
      <c r="P73" s="5">
        <v>0.77083333333333337</v>
      </c>
      <c r="Q73" s="3">
        <v>80</v>
      </c>
      <c r="R73" s="3" t="s">
        <v>268</v>
      </c>
      <c r="S73" s="1">
        <f>VLOOKUP(H73,[1]Sheet1!$B$40:$O$143,14,0)</f>
        <v>5340</v>
      </c>
    </row>
    <row r="74" spans="1:19" hidden="1" x14ac:dyDescent="0.25">
      <c r="A74" s="3" t="s">
        <v>17</v>
      </c>
      <c r="B74" s="3" t="s">
        <v>324</v>
      </c>
      <c r="C74" s="3" t="s">
        <v>43</v>
      </c>
      <c r="D74" s="3" t="s">
        <v>37</v>
      </c>
      <c r="E74" s="4">
        <v>44909</v>
      </c>
      <c r="F74" s="3" t="s">
        <v>46</v>
      </c>
      <c r="G74" s="3" t="s">
        <v>22</v>
      </c>
      <c r="H74" s="1" t="s">
        <v>453</v>
      </c>
      <c r="I74" s="3">
        <v>3175</v>
      </c>
      <c r="J74" s="3">
        <v>3225</v>
      </c>
      <c r="K74" s="3">
        <v>62</v>
      </c>
      <c r="L74" s="3">
        <v>106483</v>
      </c>
      <c r="M74" s="3">
        <v>106545</v>
      </c>
      <c r="N74" s="5">
        <v>0.33333333333333331</v>
      </c>
      <c r="O74" s="5">
        <v>0.72916666666666663</v>
      </c>
      <c r="P74" s="5">
        <v>0.39583333333333331</v>
      </c>
      <c r="Q74" s="3">
        <v>50</v>
      </c>
      <c r="R74" s="3" t="s">
        <v>268</v>
      </c>
      <c r="S74" s="1">
        <f>VLOOKUP(H74,[1]Sheet1!$B$40:$O$143,14,0)</f>
        <v>3175</v>
      </c>
    </row>
    <row r="75" spans="1:19" hidden="1" x14ac:dyDescent="0.25">
      <c r="A75" s="3" t="s">
        <v>17</v>
      </c>
      <c r="B75" s="3" t="s">
        <v>325</v>
      </c>
      <c r="C75" s="3" t="s">
        <v>57</v>
      </c>
      <c r="D75" s="3" t="s">
        <v>37</v>
      </c>
      <c r="E75" s="4">
        <v>44909</v>
      </c>
      <c r="F75" s="3" t="s">
        <v>38</v>
      </c>
      <c r="G75" s="3" t="s">
        <v>22</v>
      </c>
      <c r="H75" s="1" t="s">
        <v>454</v>
      </c>
      <c r="I75" s="3">
        <v>2800</v>
      </c>
      <c r="J75" s="3">
        <v>2800</v>
      </c>
      <c r="K75" s="3">
        <v>11</v>
      </c>
      <c r="L75" s="3">
        <v>75982</v>
      </c>
      <c r="M75" s="3">
        <v>75993</v>
      </c>
      <c r="N75" s="5">
        <v>0.33333333333333331</v>
      </c>
      <c r="O75" s="5">
        <v>0.47916666666666669</v>
      </c>
      <c r="P75" s="5">
        <v>0.14583333333333334</v>
      </c>
      <c r="Q75" s="3">
        <v>0</v>
      </c>
      <c r="R75" s="3" t="s">
        <v>268</v>
      </c>
      <c r="S75" s="1">
        <f>VLOOKUP(H75,[1]Sheet1!$B$40:$O$143,14,0)</f>
        <v>2800</v>
      </c>
    </row>
    <row r="76" spans="1:19" hidden="1" x14ac:dyDescent="0.25">
      <c r="A76" s="3" t="s">
        <v>17</v>
      </c>
      <c r="B76" s="3" t="s">
        <v>326</v>
      </c>
      <c r="C76" s="3" t="s">
        <v>327</v>
      </c>
      <c r="D76" s="3" t="s">
        <v>37</v>
      </c>
      <c r="E76" s="4">
        <v>44909</v>
      </c>
      <c r="F76" s="3" t="s">
        <v>71</v>
      </c>
      <c r="G76" s="3" t="s">
        <v>22</v>
      </c>
      <c r="H76" s="1" t="s">
        <v>455</v>
      </c>
      <c r="I76" s="3">
        <v>4427</v>
      </c>
      <c r="J76" s="3">
        <v>4639.5</v>
      </c>
      <c r="K76" s="3">
        <v>89</v>
      </c>
      <c r="L76" s="3">
        <v>118684</v>
      </c>
      <c r="M76" s="3">
        <v>118773</v>
      </c>
      <c r="N76" s="5">
        <v>0.33333333333333331</v>
      </c>
      <c r="O76" s="5">
        <v>0.89583333333333337</v>
      </c>
      <c r="P76" s="5">
        <v>0.5625</v>
      </c>
      <c r="Q76" s="3">
        <v>212.5</v>
      </c>
      <c r="R76" s="3" t="s">
        <v>268</v>
      </c>
      <c r="S76" s="1">
        <f>VLOOKUP(H76,[1]Sheet1!$B$40:$O$143,14,0)</f>
        <v>4427</v>
      </c>
    </row>
    <row r="77" spans="1:19" hidden="1" x14ac:dyDescent="0.25">
      <c r="A77" s="3" t="s">
        <v>17</v>
      </c>
      <c r="B77" s="3" t="s">
        <v>328</v>
      </c>
      <c r="C77" s="3" t="s">
        <v>329</v>
      </c>
      <c r="D77" s="3" t="s">
        <v>330</v>
      </c>
      <c r="E77" s="4">
        <v>44909</v>
      </c>
      <c r="F77" s="3" t="s">
        <v>331</v>
      </c>
      <c r="G77" s="3" t="s">
        <v>22</v>
      </c>
      <c r="H77" s="1" t="s">
        <v>456</v>
      </c>
      <c r="I77" s="3">
        <v>5500</v>
      </c>
      <c r="J77" s="3">
        <v>5500</v>
      </c>
      <c r="K77" s="3">
        <v>42</v>
      </c>
      <c r="L77" s="3">
        <v>71939</v>
      </c>
      <c r="M77" s="3">
        <v>71981</v>
      </c>
      <c r="N77" s="5">
        <v>0.41666666666666669</v>
      </c>
      <c r="O77" s="5">
        <v>0.6875</v>
      </c>
      <c r="P77" s="5">
        <v>0.27083333333333331</v>
      </c>
      <c r="Q77" s="3">
        <v>0</v>
      </c>
      <c r="R77" s="3" t="s">
        <v>268</v>
      </c>
      <c r="S77" s="1">
        <f>VLOOKUP(H77,[1]Sheet1!$B$40:$O$143,14,0)</f>
        <v>5500</v>
      </c>
    </row>
    <row r="78" spans="1:19" hidden="1" x14ac:dyDescent="0.25">
      <c r="A78" s="3" t="s">
        <v>17</v>
      </c>
      <c r="B78" s="3" t="s">
        <v>332</v>
      </c>
      <c r="C78" s="3" t="s">
        <v>223</v>
      </c>
      <c r="D78" s="3" t="s">
        <v>26</v>
      </c>
      <c r="E78" s="4">
        <v>44909</v>
      </c>
      <c r="F78" s="3" t="s">
        <v>214</v>
      </c>
      <c r="G78" s="3" t="s">
        <v>22</v>
      </c>
      <c r="H78" s="1" t="s">
        <v>457</v>
      </c>
      <c r="I78" s="3">
        <v>2800</v>
      </c>
      <c r="J78" s="3">
        <v>3140</v>
      </c>
      <c r="K78" s="3">
        <v>36</v>
      </c>
      <c r="L78" s="3">
        <v>158460</v>
      </c>
      <c r="M78" s="3">
        <v>158496</v>
      </c>
      <c r="N78" s="5">
        <v>0.79166666666666663</v>
      </c>
      <c r="O78" s="5">
        <v>0.95833333333333337</v>
      </c>
      <c r="P78" s="5">
        <v>0.16666666666666666</v>
      </c>
      <c r="Q78" s="3">
        <v>340</v>
      </c>
      <c r="R78" s="3" t="s">
        <v>268</v>
      </c>
      <c r="S78" s="1">
        <f>VLOOKUP(H78,[1]Sheet1!$B$40:$O$143,14,0)</f>
        <v>2800</v>
      </c>
    </row>
    <row r="79" spans="1:19" hidden="1" x14ac:dyDescent="0.25">
      <c r="A79" s="3" t="s">
        <v>17</v>
      </c>
      <c r="B79" s="3" t="s">
        <v>333</v>
      </c>
      <c r="C79" s="3" t="s">
        <v>158</v>
      </c>
      <c r="D79" s="3" t="s">
        <v>26</v>
      </c>
      <c r="E79" s="4">
        <v>44909</v>
      </c>
      <c r="F79" s="3" t="s">
        <v>46</v>
      </c>
      <c r="G79" s="3" t="s">
        <v>41</v>
      </c>
      <c r="H79" s="1" t="s">
        <v>458</v>
      </c>
      <c r="I79" s="3">
        <v>1800</v>
      </c>
      <c r="J79" s="3">
        <v>1885</v>
      </c>
      <c r="K79" s="3">
        <v>30</v>
      </c>
      <c r="L79" s="3">
        <v>106545</v>
      </c>
      <c r="M79" s="3">
        <v>106575</v>
      </c>
      <c r="N79" s="5">
        <v>0.8125</v>
      </c>
      <c r="O79" s="5">
        <v>0.97916666666666663</v>
      </c>
      <c r="P79" s="5">
        <v>0.16666666666666666</v>
      </c>
      <c r="Q79" s="3">
        <v>85</v>
      </c>
      <c r="R79" s="3" t="s">
        <v>268</v>
      </c>
      <c r="S79" s="1">
        <f>VLOOKUP(H79,[1]Sheet1!$B$40:$O$143,14,0)</f>
        <v>1800</v>
      </c>
    </row>
    <row r="80" spans="1:19" hidden="1" x14ac:dyDescent="0.25">
      <c r="A80" s="3" t="s">
        <v>17</v>
      </c>
      <c r="B80" s="3" t="s">
        <v>334</v>
      </c>
      <c r="C80" s="3" t="s">
        <v>335</v>
      </c>
      <c r="D80" s="3" t="s">
        <v>37</v>
      </c>
      <c r="E80" s="4">
        <v>44910</v>
      </c>
      <c r="F80" s="3" t="s">
        <v>46</v>
      </c>
      <c r="G80" s="3" t="s">
        <v>22</v>
      </c>
      <c r="H80" s="1" t="s">
        <v>459</v>
      </c>
      <c r="I80" s="3">
        <v>4162</v>
      </c>
      <c r="J80" s="3">
        <v>4162</v>
      </c>
      <c r="K80" s="3">
        <v>84</v>
      </c>
      <c r="L80" s="3">
        <v>106575</v>
      </c>
      <c r="M80" s="3">
        <v>106659</v>
      </c>
      <c r="N80" s="5">
        <v>0.29166666666666669</v>
      </c>
      <c r="O80" s="5">
        <v>0.83333333333333337</v>
      </c>
      <c r="P80" s="5">
        <v>0.54166666666666663</v>
      </c>
      <c r="Q80" s="3">
        <v>0</v>
      </c>
      <c r="R80" s="3" t="s">
        <v>268</v>
      </c>
      <c r="S80" s="1">
        <f>VLOOKUP(H80,[1]Sheet1!$B$40:$O$143,14,0)</f>
        <v>4162</v>
      </c>
    </row>
    <row r="81" spans="1:19" hidden="1" x14ac:dyDescent="0.25">
      <c r="A81" s="3" t="s">
        <v>17</v>
      </c>
      <c r="B81" s="3" t="s">
        <v>336</v>
      </c>
      <c r="C81" s="3" t="s">
        <v>234</v>
      </c>
      <c r="D81" s="3" t="s">
        <v>37</v>
      </c>
      <c r="E81" s="4">
        <v>44910</v>
      </c>
      <c r="F81" s="3" t="s">
        <v>71</v>
      </c>
      <c r="G81" s="3" t="s">
        <v>22</v>
      </c>
      <c r="H81" s="1" t="s">
        <v>460</v>
      </c>
      <c r="I81" s="3">
        <v>2800</v>
      </c>
      <c r="J81" s="3">
        <v>2880</v>
      </c>
      <c r="K81" s="3">
        <v>67</v>
      </c>
      <c r="L81" s="3">
        <v>118773</v>
      </c>
      <c r="M81" s="3">
        <v>118840</v>
      </c>
      <c r="N81" s="5">
        <v>0.3125</v>
      </c>
      <c r="O81" s="5">
        <v>0.60416666666666663</v>
      </c>
      <c r="P81" s="5">
        <v>0.29166666666666669</v>
      </c>
      <c r="Q81" s="3">
        <v>80</v>
      </c>
      <c r="R81" s="3" t="s">
        <v>268</v>
      </c>
      <c r="S81" s="1">
        <f>VLOOKUP(H81,[1]Sheet1!$B$40:$O$143,14,0)</f>
        <v>2800</v>
      </c>
    </row>
    <row r="82" spans="1:19" x14ac:dyDescent="0.25">
      <c r="A82" s="3" t="s">
        <v>17</v>
      </c>
      <c r="B82" s="3" t="s">
        <v>332</v>
      </c>
      <c r="C82" s="3" t="s">
        <v>223</v>
      </c>
      <c r="D82" s="3" t="s">
        <v>26</v>
      </c>
      <c r="E82" s="4">
        <v>44910</v>
      </c>
      <c r="F82" s="3" t="s">
        <v>214</v>
      </c>
      <c r="G82" s="3" t="s">
        <v>22</v>
      </c>
      <c r="H82" s="1" t="s">
        <v>461</v>
      </c>
      <c r="I82" s="3">
        <v>4000</v>
      </c>
      <c r="J82" s="3">
        <v>4127.5</v>
      </c>
      <c r="K82" s="3">
        <v>44</v>
      </c>
      <c r="L82" s="3">
        <v>158496</v>
      </c>
      <c r="M82" s="3">
        <v>158540</v>
      </c>
      <c r="N82" s="5">
        <v>0.375</v>
      </c>
      <c r="O82" s="5">
        <v>0.95833333333333337</v>
      </c>
      <c r="P82" s="5">
        <v>0.58333333333333337</v>
      </c>
      <c r="Q82" s="3">
        <v>127.5</v>
      </c>
      <c r="R82" s="3" t="s">
        <v>268</v>
      </c>
      <c r="S82" s="1" t="e">
        <f>VLOOKUP(H82,[1]Sheet1!$B$40:$O$143,14,0)</f>
        <v>#N/A</v>
      </c>
    </row>
    <row r="83" spans="1:19" hidden="1" x14ac:dyDescent="0.25">
      <c r="A83" s="3" t="s">
        <v>17</v>
      </c>
      <c r="B83" s="3" t="s">
        <v>337</v>
      </c>
      <c r="C83" s="3" t="s">
        <v>329</v>
      </c>
      <c r="D83" s="3" t="s">
        <v>330</v>
      </c>
      <c r="E83" s="4">
        <v>44910</v>
      </c>
      <c r="F83" s="3" t="s">
        <v>331</v>
      </c>
      <c r="G83" s="3" t="s">
        <v>22</v>
      </c>
      <c r="H83" s="1" t="s">
        <v>462</v>
      </c>
      <c r="I83" s="3">
        <v>5500</v>
      </c>
      <c r="J83" s="3">
        <v>5500</v>
      </c>
      <c r="K83" s="3">
        <v>65</v>
      </c>
      <c r="L83" s="3">
        <v>71968</v>
      </c>
      <c r="M83" s="3">
        <v>72033</v>
      </c>
      <c r="N83" s="5">
        <v>0.54166666666666663</v>
      </c>
      <c r="O83" s="5">
        <v>0.875</v>
      </c>
      <c r="P83" s="5">
        <v>0.33333333333333331</v>
      </c>
      <c r="Q83" s="3">
        <v>0</v>
      </c>
      <c r="R83" s="3" t="s">
        <v>268</v>
      </c>
      <c r="S83" s="1">
        <f>VLOOKUP(H83,[1]Sheet1!$B$40:$O$143,14,0)</f>
        <v>5500</v>
      </c>
    </row>
    <row r="84" spans="1:19" hidden="1" x14ac:dyDescent="0.25">
      <c r="A84" s="3" t="s">
        <v>17</v>
      </c>
      <c r="B84" s="3" t="s">
        <v>338</v>
      </c>
      <c r="C84" s="3" t="s">
        <v>339</v>
      </c>
      <c r="D84" s="3" t="s">
        <v>26</v>
      </c>
      <c r="E84" s="4">
        <v>44910</v>
      </c>
      <c r="F84" s="3" t="s">
        <v>71</v>
      </c>
      <c r="G84" s="3" t="s">
        <v>22</v>
      </c>
      <c r="H84" s="1" t="s">
        <v>463</v>
      </c>
      <c r="I84" s="3">
        <v>2800</v>
      </c>
      <c r="J84" s="3">
        <v>2885</v>
      </c>
      <c r="K84" s="3">
        <v>58</v>
      </c>
      <c r="L84" s="3">
        <v>118740</v>
      </c>
      <c r="M84" s="3">
        <v>118798</v>
      </c>
      <c r="N84" s="5">
        <v>0.60416666666666663</v>
      </c>
      <c r="O84" s="5">
        <v>0.83333333333333337</v>
      </c>
      <c r="P84" s="5">
        <v>0.22916666666666666</v>
      </c>
      <c r="Q84" s="3">
        <v>85</v>
      </c>
      <c r="R84" s="3" t="s">
        <v>268</v>
      </c>
      <c r="S84" s="1">
        <f>VLOOKUP(H84,[1]Sheet1!$B$40:$O$143,14,0)</f>
        <v>2800</v>
      </c>
    </row>
    <row r="85" spans="1:19" hidden="1" x14ac:dyDescent="0.25">
      <c r="A85" s="3" t="s">
        <v>17</v>
      </c>
      <c r="B85" s="3" t="s">
        <v>340</v>
      </c>
      <c r="C85" s="3" t="s">
        <v>329</v>
      </c>
      <c r="D85" s="3" t="s">
        <v>330</v>
      </c>
      <c r="E85" s="4">
        <v>44911</v>
      </c>
      <c r="F85" s="3" t="s">
        <v>331</v>
      </c>
      <c r="G85" s="3" t="s">
        <v>22</v>
      </c>
      <c r="H85" s="1" t="s">
        <v>464</v>
      </c>
      <c r="I85" s="3">
        <v>6600</v>
      </c>
      <c r="J85" s="3">
        <v>6600</v>
      </c>
      <c r="K85" s="3">
        <v>43</v>
      </c>
      <c r="L85" s="3">
        <v>72129</v>
      </c>
      <c r="M85" s="3">
        <v>72172</v>
      </c>
      <c r="N85" s="5">
        <v>0.3125</v>
      </c>
      <c r="O85" s="5">
        <v>0.72916666666666663</v>
      </c>
      <c r="P85" s="5">
        <v>0.41666666666666669</v>
      </c>
      <c r="Q85" s="3">
        <v>0</v>
      </c>
      <c r="R85" s="3" t="s">
        <v>268</v>
      </c>
      <c r="S85" s="1">
        <f>VLOOKUP(H85,[1]Sheet1!$B$40:$O$143,14,0)</f>
        <v>6600</v>
      </c>
    </row>
    <row r="86" spans="1:19" hidden="1" x14ac:dyDescent="0.25">
      <c r="A86" s="3" t="s">
        <v>17</v>
      </c>
      <c r="B86" s="3" t="s">
        <v>332</v>
      </c>
      <c r="C86" s="3" t="s">
        <v>223</v>
      </c>
      <c r="D86" s="3" t="s">
        <v>26</v>
      </c>
      <c r="E86" s="4">
        <v>44911</v>
      </c>
      <c r="F86" s="3" t="s">
        <v>214</v>
      </c>
      <c r="G86" s="3" t="s">
        <v>22</v>
      </c>
      <c r="H86" s="1" t="s">
        <v>465</v>
      </c>
      <c r="I86" s="3">
        <v>4500</v>
      </c>
      <c r="J86" s="3">
        <v>4627.5</v>
      </c>
      <c r="K86" s="3">
        <v>68</v>
      </c>
      <c r="L86" s="3">
        <v>158540</v>
      </c>
      <c r="M86" s="3">
        <v>158608</v>
      </c>
      <c r="N86" s="5">
        <v>0.35416666666666669</v>
      </c>
      <c r="O86" s="5">
        <v>4.1666666666666664E-2</v>
      </c>
      <c r="P86" s="5">
        <v>0.6875</v>
      </c>
      <c r="Q86" s="3">
        <v>127.5</v>
      </c>
      <c r="R86" s="3" t="s">
        <v>268</v>
      </c>
      <c r="S86" s="1">
        <f>VLOOKUP(H86,[1]Sheet1!$B$40:$O$143,14,0)</f>
        <v>4500</v>
      </c>
    </row>
    <row r="87" spans="1:19" hidden="1" x14ac:dyDescent="0.25">
      <c r="A87" s="3" t="s">
        <v>17</v>
      </c>
      <c r="B87" s="3" t="s">
        <v>341</v>
      </c>
      <c r="C87" s="3" t="s">
        <v>158</v>
      </c>
      <c r="D87" s="3" t="s">
        <v>26</v>
      </c>
      <c r="E87" s="4">
        <v>44911</v>
      </c>
      <c r="F87" s="3" t="s">
        <v>27</v>
      </c>
      <c r="G87" s="3" t="s">
        <v>22</v>
      </c>
      <c r="H87" s="1" t="s">
        <v>466</v>
      </c>
      <c r="I87" s="3">
        <v>2800</v>
      </c>
      <c r="J87" s="3">
        <v>2927.5</v>
      </c>
      <c r="K87" s="3">
        <v>50</v>
      </c>
      <c r="L87" s="3">
        <v>125405</v>
      </c>
      <c r="M87" s="3">
        <v>125455</v>
      </c>
      <c r="N87" s="5">
        <v>0.8125</v>
      </c>
      <c r="O87" s="5">
        <v>2.0833333333333332E-2</v>
      </c>
      <c r="P87" s="5">
        <v>0.20833333333333334</v>
      </c>
      <c r="Q87" s="3">
        <v>127.5</v>
      </c>
      <c r="R87" s="3" t="s">
        <v>268</v>
      </c>
      <c r="S87" s="1">
        <f>VLOOKUP(H87,[1]Sheet1!$B$40:$O$143,14,0)</f>
        <v>2800</v>
      </c>
    </row>
    <row r="88" spans="1:19" hidden="1" x14ac:dyDescent="0.25">
      <c r="A88" s="3" t="s">
        <v>17</v>
      </c>
      <c r="B88" s="3" t="s">
        <v>332</v>
      </c>
      <c r="C88" s="3" t="s">
        <v>223</v>
      </c>
      <c r="D88" s="3" t="s">
        <v>26</v>
      </c>
      <c r="E88" s="4">
        <v>44912</v>
      </c>
      <c r="F88" s="3" t="s">
        <v>214</v>
      </c>
      <c r="G88" s="3" t="s">
        <v>22</v>
      </c>
      <c r="H88" s="1" t="s">
        <v>467</v>
      </c>
      <c r="I88" s="3">
        <v>2800</v>
      </c>
      <c r="J88" s="3">
        <v>2800</v>
      </c>
      <c r="K88" s="3">
        <v>35</v>
      </c>
      <c r="L88" s="3">
        <v>158608</v>
      </c>
      <c r="M88" s="3">
        <v>158643</v>
      </c>
      <c r="N88" s="5">
        <v>0.33333333333333331</v>
      </c>
      <c r="O88" s="5">
        <v>0.5</v>
      </c>
      <c r="P88" s="5">
        <v>0.16666666666666666</v>
      </c>
      <c r="Q88" s="3">
        <v>0</v>
      </c>
      <c r="R88" s="3" t="s">
        <v>268</v>
      </c>
      <c r="S88" s="1">
        <f>VLOOKUP(H88,[1]Sheet1!$B$40:$O$143,14,0)</f>
        <v>2800</v>
      </c>
    </row>
    <row r="89" spans="1:19" x14ac:dyDescent="0.25">
      <c r="A89" s="3" t="s">
        <v>17</v>
      </c>
      <c r="B89" s="3" t="s">
        <v>342</v>
      </c>
      <c r="C89" s="3" t="s">
        <v>343</v>
      </c>
      <c r="D89" s="3" t="s">
        <v>37</v>
      </c>
      <c r="E89" s="4">
        <v>44902</v>
      </c>
      <c r="F89" s="3" t="s">
        <v>38</v>
      </c>
      <c r="G89" s="3" t="s">
        <v>41</v>
      </c>
      <c r="H89" s="1" t="e">
        <v>#N/A</v>
      </c>
      <c r="I89" s="3">
        <v>2175</v>
      </c>
      <c r="J89" s="3">
        <v>2175</v>
      </c>
      <c r="K89" s="3">
        <v>32</v>
      </c>
      <c r="L89" s="3">
        <v>110271</v>
      </c>
      <c r="M89" s="3">
        <v>110303</v>
      </c>
      <c r="N89" s="5">
        <v>0.3125</v>
      </c>
      <c r="O89" s="5">
        <v>0.54166666666666663</v>
      </c>
      <c r="P89" s="5">
        <v>0.22916666666666666</v>
      </c>
      <c r="Q89" s="3">
        <v>0</v>
      </c>
      <c r="R89" s="3" t="s">
        <v>344</v>
      </c>
      <c r="S89" s="1" t="e">
        <f>VLOOKUP(H89,[1]Sheet1!$B$40:$O$143,14,0)</f>
        <v>#N/A</v>
      </c>
    </row>
    <row r="90" spans="1:19" hidden="1" x14ac:dyDescent="0.25">
      <c r="A90" s="3" t="s">
        <v>17</v>
      </c>
      <c r="B90" s="3" t="s">
        <v>345</v>
      </c>
      <c r="C90" s="3" t="s">
        <v>19</v>
      </c>
      <c r="D90" s="3" t="s">
        <v>20</v>
      </c>
      <c r="E90" s="4">
        <v>44915</v>
      </c>
      <c r="F90" s="3" t="s">
        <v>68</v>
      </c>
      <c r="G90" s="3" t="s">
        <v>22</v>
      </c>
      <c r="H90" s="1" t="s">
        <v>468</v>
      </c>
      <c r="I90" s="3">
        <v>3575</v>
      </c>
      <c r="J90" s="3">
        <v>3575</v>
      </c>
      <c r="K90" s="3">
        <v>40</v>
      </c>
      <c r="L90" s="3">
        <v>100753</v>
      </c>
      <c r="M90" s="3">
        <v>100793</v>
      </c>
      <c r="N90" s="5">
        <v>0.29166666666666669</v>
      </c>
      <c r="O90" s="5">
        <v>0.97916666666666663</v>
      </c>
      <c r="P90" s="5">
        <v>0.6875</v>
      </c>
      <c r="Q90" s="3">
        <v>0</v>
      </c>
      <c r="R90" s="3" t="s">
        <v>344</v>
      </c>
      <c r="S90" s="1">
        <f>VLOOKUP(H90,[1]Sheet1!$B$40:$O$143,14,0)</f>
        <v>3575</v>
      </c>
    </row>
    <row r="91" spans="1:19" hidden="1" x14ac:dyDescent="0.25">
      <c r="A91" s="3" t="s">
        <v>17</v>
      </c>
      <c r="B91" s="3" t="s">
        <v>346</v>
      </c>
      <c r="C91" s="3" t="s">
        <v>347</v>
      </c>
      <c r="D91" s="3" t="s">
        <v>37</v>
      </c>
      <c r="E91" s="4">
        <v>44915</v>
      </c>
      <c r="F91" s="3" t="s">
        <v>84</v>
      </c>
      <c r="G91" s="3" t="s">
        <v>22</v>
      </c>
      <c r="H91" s="1" t="s">
        <v>469</v>
      </c>
      <c r="I91" s="3">
        <v>6034</v>
      </c>
      <c r="J91" s="3">
        <v>6314</v>
      </c>
      <c r="K91" s="3">
        <v>133</v>
      </c>
      <c r="L91" s="3">
        <v>101005</v>
      </c>
      <c r="M91" s="3">
        <v>101138</v>
      </c>
      <c r="N91" s="5">
        <v>0.33333333333333331</v>
      </c>
      <c r="O91" s="5">
        <v>0.95833333333333337</v>
      </c>
      <c r="P91" s="5">
        <v>0.625</v>
      </c>
      <c r="Q91" s="3">
        <v>280</v>
      </c>
      <c r="R91" s="3" t="s">
        <v>344</v>
      </c>
      <c r="S91" s="1">
        <f>VLOOKUP(H91,[1]Sheet1!$B$40:$O$143,14,0)</f>
        <v>6034</v>
      </c>
    </row>
    <row r="92" spans="1:19" hidden="1" x14ac:dyDescent="0.25">
      <c r="A92" s="3" t="s">
        <v>17</v>
      </c>
      <c r="B92" s="3" t="s">
        <v>348</v>
      </c>
      <c r="C92" s="3" t="s">
        <v>349</v>
      </c>
      <c r="D92" s="3" t="s">
        <v>37</v>
      </c>
      <c r="E92" s="4">
        <v>44915</v>
      </c>
      <c r="F92" s="3" t="s">
        <v>46</v>
      </c>
      <c r="G92" s="3" t="s">
        <v>22</v>
      </c>
      <c r="H92" s="1" t="s">
        <v>470</v>
      </c>
      <c r="I92" s="3">
        <v>2800</v>
      </c>
      <c r="J92" s="3">
        <v>3140</v>
      </c>
      <c r="K92" s="3">
        <v>33</v>
      </c>
      <c r="L92" s="3">
        <v>106994</v>
      </c>
      <c r="M92" s="3">
        <v>107027</v>
      </c>
      <c r="N92" s="5">
        <v>0.375</v>
      </c>
      <c r="O92" s="5">
        <v>0.52083333333333337</v>
      </c>
      <c r="P92" s="5">
        <v>0.14583333333333334</v>
      </c>
      <c r="Q92" s="3">
        <v>340</v>
      </c>
      <c r="R92" s="3" t="s">
        <v>344</v>
      </c>
      <c r="S92" s="1">
        <f>VLOOKUP(H92,[1]Sheet1!$B$40:$O$143,14,0)</f>
        <v>2800</v>
      </c>
    </row>
    <row r="93" spans="1:19" hidden="1" x14ac:dyDescent="0.25">
      <c r="A93" s="3" t="s">
        <v>17</v>
      </c>
      <c r="B93" s="3" t="s">
        <v>350</v>
      </c>
      <c r="C93" s="3" t="s">
        <v>351</v>
      </c>
      <c r="D93" s="3" t="s">
        <v>37</v>
      </c>
      <c r="E93" s="4">
        <v>44915</v>
      </c>
      <c r="F93" s="3" t="s">
        <v>71</v>
      </c>
      <c r="G93" s="3" t="s">
        <v>22</v>
      </c>
      <c r="H93" s="1" t="s">
        <v>471</v>
      </c>
      <c r="I93" s="3">
        <v>4050</v>
      </c>
      <c r="J93" s="3">
        <v>4390</v>
      </c>
      <c r="K93" s="3">
        <v>46</v>
      </c>
      <c r="L93" s="3">
        <v>119120</v>
      </c>
      <c r="M93" s="3">
        <v>119166</v>
      </c>
      <c r="N93" s="5">
        <v>0.4375</v>
      </c>
      <c r="O93" s="5">
        <v>0.97916666666666663</v>
      </c>
      <c r="P93" s="5">
        <v>0.54166666666666663</v>
      </c>
      <c r="Q93" s="3">
        <v>340</v>
      </c>
      <c r="R93" s="3" t="s">
        <v>344</v>
      </c>
      <c r="S93" s="1">
        <f>VLOOKUP(H93,[1]Sheet1!$B$40:$O$143,14,0)</f>
        <v>4050</v>
      </c>
    </row>
    <row r="94" spans="1:19" hidden="1" x14ac:dyDescent="0.25">
      <c r="A94" s="3" t="s">
        <v>17</v>
      </c>
      <c r="B94" s="3" t="s">
        <v>352</v>
      </c>
      <c r="C94" s="3" t="s">
        <v>353</v>
      </c>
      <c r="D94" s="3" t="s">
        <v>83</v>
      </c>
      <c r="E94" s="4">
        <v>44915</v>
      </c>
      <c r="F94" s="3" t="s">
        <v>123</v>
      </c>
      <c r="G94" s="3" t="s">
        <v>41</v>
      </c>
      <c r="H94" s="1" t="s">
        <v>472</v>
      </c>
      <c r="I94" s="3">
        <v>1600</v>
      </c>
      <c r="J94" s="3">
        <v>1600</v>
      </c>
      <c r="K94" s="3">
        <v>23</v>
      </c>
      <c r="L94" s="3">
        <v>107027</v>
      </c>
      <c r="M94" s="3">
        <v>107050</v>
      </c>
      <c r="N94" s="5">
        <v>0.5625</v>
      </c>
      <c r="O94" s="5">
        <v>0.6875</v>
      </c>
      <c r="P94" s="5">
        <v>0.125</v>
      </c>
      <c r="Q94" s="3">
        <v>0</v>
      </c>
      <c r="R94" s="3" t="s">
        <v>344</v>
      </c>
      <c r="S94" s="1">
        <f>VLOOKUP(H94,[1]Sheet1!$B$40:$O$143,14,0)</f>
        <v>1600</v>
      </c>
    </row>
    <row r="95" spans="1:19" x14ac:dyDescent="0.25">
      <c r="A95" s="3" t="s">
        <v>17</v>
      </c>
      <c r="B95" s="3" t="s">
        <v>354</v>
      </c>
      <c r="C95" s="3" t="s">
        <v>145</v>
      </c>
      <c r="D95" s="3" t="s">
        <v>37</v>
      </c>
      <c r="E95" s="4">
        <v>44915</v>
      </c>
      <c r="F95" s="3" t="s">
        <v>46</v>
      </c>
      <c r="G95" s="3" t="s">
        <v>41</v>
      </c>
      <c r="H95" s="1" t="s">
        <v>473</v>
      </c>
      <c r="I95" s="3">
        <v>1800</v>
      </c>
      <c r="J95" s="3">
        <v>2182.5</v>
      </c>
      <c r="K95" s="3">
        <v>33</v>
      </c>
      <c r="L95" s="3">
        <v>107046</v>
      </c>
      <c r="M95" s="3">
        <v>107079</v>
      </c>
      <c r="N95" s="5">
        <v>0.73958333333333337</v>
      </c>
      <c r="O95" s="5">
        <v>0.89583333333333337</v>
      </c>
      <c r="P95" s="5">
        <v>0.15625</v>
      </c>
      <c r="Q95" s="3">
        <v>382.5</v>
      </c>
      <c r="R95" s="3" t="s">
        <v>344</v>
      </c>
      <c r="S95" s="1" t="e">
        <f>VLOOKUP(H95,[1]Sheet1!$B$40:$O$143,14,0)</f>
        <v>#N/A</v>
      </c>
    </row>
    <row r="96" spans="1:19" hidden="1" x14ac:dyDescent="0.25">
      <c r="A96" s="3" t="s">
        <v>17</v>
      </c>
      <c r="B96" s="3" t="s">
        <v>355</v>
      </c>
      <c r="C96" s="3" t="s">
        <v>356</v>
      </c>
      <c r="D96" s="3" t="s">
        <v>37</v>
      </c>
      <c r="E96" s="4">
        <v>44916</v>
      </c>
      <c r="F96" s="3" t="s">
        <v>71</v>
      </c>
      <c r="G96" s="3" t="s">
        <v>41</v>
      </c>
      <c r="H96" s="1" t="s">
        <v>474</v>
      </c>
      <c r="I96" s="3">
        <v>1800</v>
      </c>
      <c r="J96" s="3">
        <v>1800</v>
      </c>
      <c r="K96" s="3">
        <v>20</v>
      </c>
      <c r="L96" s="3">
        <v>119166</v>
      </c>
      <c r="M96" s="3">
        <v>119186</v>
      </c>
      <c r="N96" s="5">
        <v>0.1875</v>
      </c>
      <c r="O96" s="5">
        <v>0.29166666666666669</v>
      </c>
      <c r="P96" s="5">
        <v>0.10416666666666667</v>
      </c>
      <c r="Q96" s="3">
        <v>0</v>
      </c>
      <c r="R96" s="3" t="s">
        <v>344</v>
      </c>
      <c r="S96" s="1">
        <f>VLOOKUP(H96,[1]Sheet1!$B$40:$O$143,14,0)</f>
        <v>1800</v>
      </c>
    </row>
    <row r="97" spans="1:19" hidden="1" x14ac:dyDescent="0.25">
      <c r="A97" s="3" t="s">
        <v>17</v>
      </c>
      <c r="B97" s="3" t="s">
        <v>357</v>
      </c>
      <c r="C97" s="3" t="s">
        <v>45</v>
      </c>
      <c r="D97" s="3" t="s">
        <v>37</v>
      </c>
      <c r="E97" s="4">
        <v>44916</v>
      </c>
      <c r="F97" s="3" t="s">
        <v>84</v>
      </c>
      <c r="G97" s="3" t="s">
        <v>22</v>
      </c>
      <c r="H97" s="1" t="s">
        <v>475</v>
      </c>
      <c r="I97" s="3">
        <v>4050</v>
      </c>
      <c r="J97" s="3">
        <v>4235</v>
      </c>
      <c r="K97" s="3">
        <v>47</v>
      </c>
      <c r="L97" s="3">
        <v>101138</v>
      </c>
      <c r="M97" s="3">
        <v>101185</v>
      </c>
      <c r="N97" s="5">
        <v>0.27083333333333331</v>
      </c>
      <c r="O97" s="5">
        <v>0.8125</v>
      </c>
      <c r="P97" s="5">
        <v>0.54166666666666663</v>
      </c>
      <c r="Q97" s="3">
        <v>185</v>
      </c>
      <c r="R97" s="3" t="s">
        <v>344</v>
      </c>
      <c r="S97" s="1">
        <f>VLOOKUP(H97,[1]Sheet1!$B$40:$O$143,14,0)</f>
        <v>4050</v>
      </c>
    </row>
    <row r="98" spans="1:19" hidden="1" x14ac:dyDescent="0.25">
      <c r="A98" s="3" t="s">
        <v>17</v>
      </c>
      <c r="B98" s="3" t="s">
        <v>358</v>
      </c>
      <c r="C98" s="3" t="s">
        <v>359</v>
      </c>
      <c r="D98" s="3" t="s">
        <v>37</v>
      </c>
      <c r="E98" s="4">
        <v>44916</v>
      </c>
      <c r="F98" s="3" t="s">
        <v>71</v>
      </c>
      <c r="G98" s="3" t="s">
        <v>22</v>
      </c>
      <c r="H98" s="1" t="s">
        <v>476</v>
      </c>
      <c r="I98" s="3">
        <v>4925</v>
      </c>
      <c r="J98" s="3">
        <v>4925</v>
      </c>
      <c r="K98" s="3">
        <v>45</v>
      </c>
      <c r="L98" s="3">
        <v>119186</v>
      </c>
      <c r="M98" s="3">
        <v>119231</v>
      </c>
      <c r="N98" s="5">
        <v>0.29166666666666669</v>
      </c>
      <c r="O98" s="5">
        <v>0.97916666666666663</v>
      </c>
      <c r="P98" s="5">
        <v>0.6875</v>
      </c>
      <c r="Q98" s="3">
        <v>0</v>
      </c>
      <c r="R98" s="3" t="s">
        <v>344</v>
      </c>
      <c r="S98" s="1">
        <f>VLOOKUP(H98,[1]Sheet1!$B$40:$O$143,14,0)</f>
        <v>4925</v>
      </c>
    </row>
    <row r="99" spans="1:19" hidden="1" x14ac:dyDescent="0.25">
      <c r="A99" s="3" t="s">
        <v>17</v>
      </c>
      <c r="B99" s="3" t="s">
        <v>360</v>
      </c>
      <c r="C99" s="3" t="s">
        <v>168</v>
      </c>
      <c r="D99" s="3" t="s">
        <v>37</v>
      </c>
      <c r="E99" s="4">
        <v>44916</v>
      </c>
      <c r="F99" s="3" t="s">
        <v>46</v>
      </c>
      <c r="G99" s="3" t="s">
        <v>22</v>
      </c>
      <c r="H99" s="1" t="s">
        <v>477</v>
      </c>
      <c r="I99" s="3">
        <v>3175</v>
      </c>
      <c r="J99" s="3">
        <v>3175</v>
      </c>
      <c r="K99" s="3">
        <v>47</v>
      </c>
      <c r="L99" s="3">
        <v>107079</v>
      </c>
      <c r="M99" s="3">
        <v>107126</v>
      </c>
      <c r="N99" s="5">
        <v>0.3125</v>
      </c>
      <c r="O99" s="5">
        <v>0.70833333333333337</v>
      </c>
      <c r="P99" s="5">
        <v>0.39583333333333331</v>
      </c>
      <c r="Q99" s="3">
        <v>0</v>
      </c>
      <c r="R99" s="3" t="s">
        <v>344</v>
      </c>
      <c r="S99" s="1">
        <f>VLOOKUP(H99,[1]Sheet1!$B$40:$O$143,14,0)</f>
        <v>3175</v>
      </c>
    </row>
    <row r="100" spans="1:19" hidden="1" x14ac:dyDescent="0.25">
      <c r="A100" s="3" t="s">
        <v>17</v>
      </c>
      <c r="B100" s="3" t="s">
        <v>361</v>
      </c>
      <c r="C100" s="3" t="s">
        <v>347</v>
      </c>
      <c r="D100" s="3" t="s">
        <v>37</v>
      </c>
      <c r="E100" s="4">
        <v>44916</v>
      </c>
      <c r="F100" s="3" t="s">
        <v>38</v>
      </c>
      <c r="G100" s="3" t="s">
        <v>22</v>
      </c>
      <c r="H100" s="1" t="s">
        <v>478</v>
      </c>
      <c r="I100" s="3">
        <v>4675</v>
      </c>
      <c r="J100" s="3">
        <v>4675</v>
      </c>
      <c r="K100" s="3">
        <v>71</v>
      </c>
      <c r="L100" s="3">
        <v>76372</v>
      </c>
      <c r="M100" s="3">
        <v>76443</v>
      </c>
      <c r="N100" s="5">
        <v>0.33333333333333331</v>
      </c>
      <c r="O100" s="5">
        <v>0.97916666666666663</v>
      </c>
      <c r="P100" s="5">
        <v>0.64583333333333337</v>
      </c>
      <c r="Q100" s="3">
        <v>0</v>
      </c>
      <c r="R100" s="3" t="s">
        <v>344</v>
      </c>
      <c r="S100" s="1">
        <f>VLOOKUP(H100,[1]Sheet1!$B$40:$O$143,14,0)</f>
        <v>4675</v>
      </c>
    </row>
    <row r="101" spans="1:19" hidden="1" x14ac:dyDescent="0.25">
      <c r="A101" s="3" t="s">
        <v>17</v>
      </c>
      <c r="B101" s="3" t="s">
        <v>362</v>
      </c>
      <c r="C101" s="3" t="s">
        <v>363</v>
      </c>
      <c r="D101" s="3" t="s">
        <v>37</v>
      </c>
      <c r="E101" s="4">
        <v>44916</v>
      </c>
      <c r="F101" s="3" t="s">
        <v>46</v>
      </c>
      <c r="G101" s="3" t="s">
        <v>41</v>
      </c>
      <c r="H101" s="1" t="s">
        <v>479</v>
      </c>
      <c r="I101" s="3">
        <v>2175</v>
      </c>
      <c r="J101" s="3">
        <v>2515</v>
      </c>
      <c r="K101" s="3">
        <v>24</v>
      </c>
      <c r="L101" s="3">
        <v>107126</v>
      </c>
      <c r="M101" s="3">
        <v>107150</v>
      </c>
      <c r="N101" s="5">
        <v>0.75</v>
      </c>
      <c r="O101" s="5">
        <v>0.97916666666666663</v>
      </c>
      <c r="P101" s="5">
        <v>0.22916666666666666</v>
      </c>
      <c r="Q101" s="3">
        <v>340</v>
      </c>
      <c r="R101" s="3" t="s">
        <v>344</v>
      </c>
      <c r="S101" s="1">
        <f>VLOOKUP(H101,[1]Sheet1!$B$40:$O$143,14,0)</f>
        <v>2175</v>
      </c>
    </row>
    <row r="102" spans="1:19" x14ac:dyDescent="0.25">
      <c r="A102" s="3" t="s">
        <v>17</v>
      </c>
      <c r="B102" s="3" t="s">
        <v>364</v>
      </c>
      <c r="C102" s="3" t="s">
        <v>365</v>
      </c>
      <c r="D102" s="3" t="s">
        <v>26</v>
      </c>
      <c r="E102" s="4">
        <v>44916</v>
      </c>
      <c r="F102" s="3" t="s">
        <v>65</v>
      </c>
      <c r="G102" s="3" t="s">
        <v>41</v>
      </c>
      <c r="H102" s="1" t="s">
        <v>480</v>
      </c>
      <c r="I102" s="3">
        <v>1800</v>
      </c>
      <c r="J102" s="3">
        <v>2140</v>
      </c>
      <c r="K102" s="3">
        <v>32</v>
      </c>
      <c r="L102" s="3">
        <v>12350</v>
      </c>
      <c r="M102" s="3">
        <v>12382</v>
      </c>
      <c r="N102" s="5">
        <v>0.79166666666666663</v>
      </c>
      <c r="O102" s="5">
        <v>0.9375</v>
      </c>
      <c r="P102" s="5">
        <v>0.14583333333333334</v>
      </c>
      <c r="Q102" s="3">
        <v>340</v>
      </c>
      <c r="R102" s="3" t="s">
        <v>344</v>
      </c>
      <c r="S102" s="1" t="e">
        <f>VLOOKUP(H102,[1]Sheet1!$B$40:$O$143,14,0)</f>
        <v>#N/A</v>
      </c>
    </row>
    <row r="103" spans="1:19" hidden="1" x14ac:dyDescent="0.25">
      <c r="A103" s="3" t="s">
        <v>17</v>
      </c>
      <c r="B103" s="3" t="s">
        <v>366</v>
      </c>
      <c r="C103" s="3" t="s">
        <v>367</v>
      </c>
      <c r="D103" s="3" t="s">
        <v>26</v>
      </c>
      <c r="E103" s="4">
        <v>44917</v>
      </c>
      <c r="F103" s="3" t="s">
        <v>229</v>
      </c>
      <c r="G103" s="3" t="s">
        <v>41</v>
      </c>
      <c r="H103" s="1" t="s">
        <v>481</v>
      </c>
      <c r="I103" s="3">
        <v>1800</v>
      </c>
      <c r="J103" s="3">
        <v>1800</v>
      </c>
      <c r="K103" s="3">
        <v>30</v>
      </c>
      <c r="L103" s="3">
        <v>1507</v>
      </c>
      <c r="M103" s="3">
        <v>1537</v>
      </c>
      <c r="N103" s="5">
        <v>0.27083333333333331</v>
      </c>
      <c r="O103" s="5">
        <v>0.375</v>
      </c>
      <c r="P103" s="5">
        <v>0.10416666666666667</v>
      </c>
      <c r="Q103" s="3">
        <v>0</v>
      </c>
      <c r="R103" s="3" t="s">
        <v>344</v>
      </c>
      <c r="S103" s="1">
        <f>VLOOKUP(H103,[1]Sheet1!$B$40:$O$143,14,0)</f>
        <v>1800</v>
      </c>
    </row>
    <row r="104" spans="1:19" x14ac:dyDescent="0.25">
      <c r="A104" s="3" t="s">
        <v>17</v>
      </c>
      <c r="B104" s="3" t="s">
        <v>368</v>
      </c>
      <c r="C104" s="3" t="s">
        <v>151</v>
      </c>
      <c r="D104" s="3" t="s">
        <v>20</v>
      </c>
      <c r="E104" s="4">
        <v>44917</v>
      </c>
      <c r="F104" s="3" t="s">
        <v>68</v>
      </c>
      <c r="G104" s="3" t="s">
        <v>22</v>
      </c>
      <c r="H104" s="1" t="s">
        <v>482</v>
      </c>
      <c r="I104" s="3">
        <v>5042</v>
      </c>
      <c r="J104" s="3">
        <v>5042</v>
      </c>
      <c r="K104" s="3">
        <v>149</v>
      </c>
      <c r="L104" s="3">
        <v>93024</v>
      </c>
      <c r="M104" s="3">
        <v>93173</v>
      </c>
      <c r="N104" s="5">
        <v>0.29166666666666669</v>
      </c>
      <c r="O104" s="5">
        <v>4.1666666666666664E-2</v>
      </c>
      <c r="P104" s="5">
        <v>0.75</v>
      </c>
      <c r="Q104" s="3">
        <v>0</v>
      </c>
      <c r="R104" s="3" t="s">
        <v>344</v>
      </c>
      <c r="S104" s="1" t="e">
        <f>VLOOKUP(H104,[1]Sheet1!$B$40:$O$143,14,0)</f>
        <v>#N/A</v>
      </c>
    </row>
    <row r="105" spans="1:19" hidden="1" x14ac:dyDescent="0.25">
      <c r="A105" s="3" t="s">
        <v>17</v>
      </c>
      <c r="B105" s="3" t="s">
        <v>369</v>
      </c>
      <c r="C105" s="3" t="s">
        <v>19</v>
      </c>
      <c r="D105" s="3" t="s">
        <v>26</v>
      </c>
      <c r="E105" s="4">
        <v>44917</v>
      </c>
      <c r="F105" s="3" t="s">
        <v>46</v>
      </c>
      <c r="G105" s="3" t="s">
        <v>22</v>
      </c>
      <c r="H105" s="1" t="s">
        <v>483</v>
      </c>
      <c r="I105" s="3">
        <v>4180</v>
      </c>
      <c r="J105" s="3">
        <v>4180</v>
      </c>
      <c r="K105" s="3">
        <v>89</v>
      </c>
      <c r="L105" s="3">
        <v>107150</v>
      </c>
      <c r="M105" s="3">
        <v>107239</v>
      </c>
      <c r="N105" s="5">
        <v>0.29166666666666669</v>
      </c>
      <c r="O105" s="5">
        <v>0.89583333333333337</v>
      </c>
      <c r="P105" s="5">
        <v>0.60416666666666663</v>
      </c>
      <c r="Q105" s="3">
        <v>0</v>
      </c>
      <c r="R105" s="3" t="s">
        <v>344</v>
      </c>
      <c r="S105" s="1">
        <f>VLOOKUP(H105,[1]Sheet1!$B$40:$O$143,14,0)</f>
        <v>4180</v>
      </c>
    </row>
    <row r="106" spans="1:19" hidden="1" x14ac:dyDescent="0.25">
      <c r="A106" s="3" t="s">
        <v>17</v>
      </c>
      <c r="B106" s="3" t="s">
        <v>370</v>
      </c>
      <c r="C106" s="3" t="s">
        <v>371</v>
      </c>
      <c r="D106" s="3" t="s">
        <v>26</v>
      </c>
      <c r="E106" s="4">
        <v>44917</v>
      </c>
      <c r="F106" s="3" t="s">
        <v>21</v>
      </c>
      <c r="G106" s="3" t="s">
        <v>22</v>
      </c>
      <c r="H106" s="1" t="s">
        <v>484</v>
      </c>
      <c r="I106" s="3">
        <v>2800</v>
      </c>
      <c r="J106" s="3">
        <v>3050</v>
      </c>
      <c r="K106" s="3">
        <v>33</v>
      </c>
      <c r="L106" s="3">
        <v>15271</v>
      </c>
      <c r="M106" s="3">
        <v>15304</v>
      </c>
      <c r="N106" s="5">
        <v>0.29166666666666669</v>
      </c>
      <c r="O106" s="5">
        <v>0.64583333333333337</v>
      </c>
      <c r="P106" s="5">
        <v>0.35416666666666669</v>
      </c>
      <c r="Q106" s="3">
        <v>250</v>
      </c>
      <c r="R106" s="3" t="s">
        <v>344</v>
      </c>
      <c r="S106" s="1">
        <f>VLOOKUP(H106,[1]Sheet1!$B$40:$O$143,14,0)</f>
        <v>2800</v>
      </c>
    </row>
    <row r="107" spans="1:19" hidden="1" x14ac:dyDescent="0.25">
      <c r="A107" s="3" t="s">
        <v>17</v>
      </c>
      <c r="B107" s="3" t="s">
        <v>372</v>
      </c>
      <c r="C107" s="3" t="s">
        <v>373</v>
      </c>
      <c r="D107" s="3" t="s">
        <v>26</v>
      </c>
      <c r="E107" s="4">
        <v>44917</v>
      </c>
      <c r="F107" s="3" t="s">
        <v>27</v>
      </c>
      <c r="G107" s="3" t="s">
        <v>22</v>
      </c>
      <c r="H107" s="1" t="s">
        <v>485</v>
      </c>
      <c r="I107" s="3">
        <v>3760</v>
      </c>
      <c r="J107" s="3">
        <v>3972.5</v>
      </c>
      <c r="K107" s="3">
        <v>98</v>
      </c>
      <c r="L107" s="3">
        <v>125931</v>
      </c>
      <c r="M107" s="3">
        <v>126029</v>
      </c>
      <c r="N107" s="5">
        <v>0.3125</v>
      </c>
      <c r="O107" s="5">
        <v>0.79166666666666663</v>
      </c>
      <c r="P107" s="5">
        <v>0.47916666666666669</v>
      </c>
      <c r="Q107" s="3">
        <v>212.5</v>
      </c>
      <c r="R107" s="3" t="s">
        <v>344</v>
      </c>
      <c r="S107" s="1">
        <f>VLOOKUP(H107,[1]Sheet1!$B$40:$O$143,14,0)</f>
        <v>3760</v>
      </c>
    </row>
    <row r="108" spans="1:19" hidden="1" x14ac:dyDescent="0.25">
      <c r="A108" s="3" t="s">
        <v>17</v>
      </c>
      <c r="B108" s="3" t="s">
        <v>374</v>
      </c>
      <c r="C108" s="3" t="s">
        <v>278</v>
      </c>
      <c r="D108" s="3" t="s">
        <v>26</v>
      </c>
      <c r="E108" s="4">
        <v>44917</v>
      </c>
      <c r="F108" s="3" t="s">
        <v>38</v>
      </c>
      <c r="G108" s="3" t="s">
        <v>22</v>
      </c>
      <c r="H108" s="1" t="s">
        <v>486</v>
      </c>
      <c r="I108" s="3">
        <v>4200</v>
      </c>
      <c r="J108" s="3">
        <v>4200</v>
      </c>
      <c r="K108" s="3">
        <v>22</v>
      </c>
      <c r="L108" s="3">
        <v>76443</v>
      </c>
      <c r="M108" s="3">
        <v>76465</v>
      </c>
      <c r="N108" s="5">
        <v>0.33333333333333331</v>
      </c>
      <c r="O108" s="5">
        <v>0.97916666666666663</v>
      </c>
      <c r="P108" s="5">
        <v>0.64583333333333337</v>
      </c>
      <c r="Q108" s="3">
        <v>0</v>
      </c>
      <c r="R108" s="3" t="s">
        <v>344</v>
      </c>
      <c r="S108" s="1">
        <f>VLOOKUP(H108,[1]Sheet1!$B$40:$O$143,14,0)</f>
        <v>4200</v>
      </c>
    </row>
    <row r="109" spans="1:19" hidden="1" x14ac:dyDescent="0.25">
      <c r="A109" s="3" t="s">
        <v>17</v>
      </c>
      <c r="B109" s="3" t="s">
        <v>375</v>
      </c>
      <c r="C109" s="3" t="s">
        <v>376</v>
      </c>
      <c r="D109" s="3" t="s">
        <v>26</v>
      </c>
      <c r="E109" s="4">
        <v>44917</v>
      </c>
      <c r="F109" s="3" t="s">
        <v>229</v>
      </c>
      <c r="G109" s="3" t="s">
        <v>22</v>
      </c>
      <c r="H109" s="1" t="s">
        <v>487</v>
      </c>
      <c r="I109" s="3">
        <v>3100</v>
      </c>
      <c r="J109" s="3">
        <v>3440</v>
      </c>
      <c r="K109" s="3">
        <v>57</v>
      </c>
      <c r="L109" s="3">
        <v>1537</v>
      </c>
      <c r="M109" s="3">
        <v>1594</v>
      </c>
      <c r="N109" s="5">
        <v>0.375</v>
      </c>
      <c r="O109" s="5">
        <v>0.79166666666666663</v>
      </c>
      <c r="P109" s="5">
        <v>0.41666666666666669</v>
      </c>
      <c r="Q109" s="3">
        <v>340</v>
      </c>
      <c r="R109" s="3" t="s">
        <v>344</v>
      </c>
      <c r="S109" s="1">
        <f>VLOOKUP(H109,[1]Sheet1!$B$40:$O$143,14,0)</f>
        <v>3100</v>
      </c>
    </row>
    <row r="110" spans="1:19" hidden="1" x14ac:dyDescent="0.25">
      <c r="A110" s="3" t="s">
        <v>17</v>
      </c>
      <c r="B110" s="3" t="s">
        <v>377</v>
      </c>
      <c r="C110" s="3" t="s">
        <v>378</v>
      </c>
      <c r="D110" s="3" t="s">
        <v>330</v>
      </c>
      <c r="E110" s="4">
        <v>44911</v>
      </c>
      <c r="F110" s="3" t="s">
        <v>379</v>
      </c>
      <c r="G110" s="3" t="s">
        <v>22</v>
      </c>
      <c r="H110" s="1" t="s">
        <v>488</v>
      </c>
      <c r="I110" s="3">
        <v>6325</v>
      </c>
      <c r="J110" s="3">
        <v>6537.5</v>
      </c>
      <c r="K110" s="3">
        <v>67</v>
      </c>
      <c r="L110" s="3">
        <v>14860</v>
      </c>
      <c r="M110" s="3">
        <v>14927</v>
      </c>
      <c r="N110" s="5">
        <v>0.29166666666666669</v>
      </c>
      <c r="O110" s="5">
        <v>0.6875</v>
      </c>
      <c r="P110" s="5">
        <v>0.39583333333333331</v>
      </c>
      <c r="Q110" s="3">
        <v>212.5</v>
      </c>
      <c r="R110" s="3" t="s">
        <v>380</v>
      </c>
      <c r="S110" s="1">
        <f>VLOOKUP(H110,[1]Sheet1!$B$40:$O$143,14,0)</f>
        <v>6325</v>
      </c>
    </row>
    <row r="111" spans="1:19" hidden="1" x14ac:dyDescent="0.25">
      <c r="A111" s="2" t="s">
        <v>381</v>
      </c>
      <c r="B111" s="2"/>
      <c r="C111" s="2"/>
      <c r="D111" s="2"/>
      <c r="E111" s="2"/>
      <c r="F111" s="2"/>
      <c r="G111" s="2"/>
      <c r="I111" s="2">
        <f>SUM(I2:I110)</f>
        <v>370899.5</v>
      </c>
      <c r="J111" s="2">
        <f>SUM(J2:J110)</f>
        <v>387094.5</v>
      </c>
      <c r="K111" s="2"/>
      <c r="L111" s="2"/>
      <c r="M111" s="2"/>
      <c r="N111" s="2"/>
      <c r="O111" s="2"/>
      <c r="P111" s="2"/>
      <c r="Q111" s="2"/>
      <c r="R111" s="2"/>
    </row>
  </sheetData>
  <autoFilter ref="A1:S111">
    <filterColumn colId="18">
      <filters>
        <filter val="#N/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 Mis Malvin-Orix</vt:lpstr>
      <vt:lpstr>Dec MIS Malvin-Orix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MALVIN</dc:creator>
  <cp:lastModifiedBy>Vikas Therade</cp:lastModifiedBy>
  <dcterms:created xsi:type="dcterms:W3CDTF">2023-01-31T14:04:15Z</dcterms:created>
  <dcterms:modified xsi:type="dcterms:W3CDTF">2023-02-10T11:23:17Z</dcterms:modified>
</cp:coreProperties>
</file>