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ESKTOP 07-05-24\Desktop\FEB-25\ADHOC\ADHOC\loaders\"/>
    </mc:Choice>
  </mc:AlternateContent>
  <xr:revisionPtr revIDLastSave="0" documentId="13_ncr:1_{3B5CAFAA-A48F-4168-84CC-AE686BAE6DCD}" xr6:coauthVersionLast="47" xr6:coauthVersionMax="47" xr10:uidLastSave="{00000000-0000-0000-0000-000000000000}"/>
  <bookViews>
    <workbookView xWindow="-120" yWindow="-120" windowWidth="20730" windowHeight="11160" xr2:uid="{7826D632-C3A6-42DE-8B35-8774ADA61AD3}"/>
  </bookViews>
  <sheets>
    <sheet name="Sheet1" sheetId="1" r:id="rId1"/>
  </sheets>
  <externalReferences>
    <externalReference r:id="rId2"/>
  </externalReferences>
  <definedNames>
    <definedName name="_xlnm._FilterDatabase" localSheetId="0" hidden="1">Sheet1!$A$1:$W$516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3" i="1" l="1"/>
  <c r="R4" i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5" i="1"/>
  <c r="R226" i="1"/>
  <c r="R227" i="1"/>
  <c r="R228" i="1"/>
  <c r="R229" i="1"/>
  <c r="R230" i="1"/>
  <c r="R231" i="1"/>
  <c r="R232" i="1"/>
  <c r="R233" i="1"/>
  <c r="R234" i="1"/>
  <c r="R235" i="1"/>
  <c r="R236" i="1"/>
  <c r="R237" i="1"/>
  <c r="R238" i="1"/>
  <c r="R239" i="1"/>
  <c r="R240" i="1"/>
  <c r="R241" i="1"/>
  <c r="R242" i="1"/>
  <c r="R243" i="1"/>
  <c r="R244" i="1"/>
  <c r="R245" i="1"/>
  <c r="R246" i="1"/>
  <c r="R247" i="1"/>
  <c r="R248" i="1"/>
  <c r="R249" i="1"/>
  <c r="R250" i="1"/>
  <c r="R251" i="1"/>
  <c r="R252" i="1"/>
  <c r="R253" i="1"/>
  <c r="R254" i="1"/>
  <c r="R255" i="1"/>
  <c r="R256" i="1"/>
  <c r="R257" i="1"/>
  <c r="R258" i="1"/>
  <c r="R259" i="1"/>
  <c r="R260" i="1"/>
  <c r="R261" i="1"/>
  <c r="R262" i="1"/>
  <c r="R263" i="1"/>
  <c r="R264" i="1"/>
  <c r="R265" i="1"/>
  <c r="R266" i="1"/>
  <c r="R267" i="1"/>
  <c r="R268" i="1"/>
  <c r="R269" i="1"/>
  <c r="R270" i="1"/>
  <c r="R271" i="1"/>
  <c r="R272" i="1"/>
  <c r="R273" i="1"/>
  <c r="R274" i="1"/>
  <c r="R275" i="1"/>
  <c r="R276" i="1"/>
  <c r="R277" i="1"/>
  <c r="R278" i="1"/>
  <c r="R279" i="1"/>
  <c r="R280" i="1"/>
  <c r="R281" i="1"/>
  <c r="R282" i="1"/>
  <c r="R283" i="1"/>
  <c r="R284" i="1"/>
  <c r="R285" i="1"/>
  <c r="R286" i="1"/>
  <c r="R287" i="1"/>
  <c r="R288" i="1"/>
  <c r="R289" i="1"/>
  <c r="R290" i="1"/>
  <c r="R291" i="1"/>
  <c r="R292" i="1"/>
  <c r="R293" i="1"/>
  <c r="R294" i="1"/>
  <c r="R295" i="1"/>
  <c r="R296" i="1"/>
  <c r="R297" i="1"/>
  <c r="R298" i="1"/>
  <c r="R299" i="1"/>
  <c r="R300" i="1"/>
  <c r="R301" i="1"/>
  <c r="R302" i="1"/>
  <c r="R303" i="1"/>
  <c r="R304" i="1"/>
  <c r="R305" i="1"/>
  <c r="R306" i="1"/>
  <c r="R307" i="1"/>
  <c r="R308" i="1"/>
  <c r="R309" i="1"/>
  <c r="R310" i="1"/>
  <c r="R311" i="1"/>
  <c r="R312" i="1"/>
  <c r="R313" i="1"/>
  <c r="R314" i="1"/>
  <c r="R315" i="1"/>
  <c r="R316" i="1"/>
  <c r="R317" i="1"/>
  <c r="R318" i="1"/>
  <c r="R319" i="1"/>
  <c r="R320" i="1"/>
  <c r="R321" i="1"/>
  <c r="R322" i="1"/>
  <c r="R323" i="1"/>
  <c r="R324" i="1"/>
  <c r="R325" i="1"/>
  <c r="R326" i="1"/>
  <c r="R327" i="1"/>
  <c r="R328" i="1"/>
  <c r="R329" i="1"/>
  <c r="R330" i="1"/>
  <c r="R331" i="1"/>
  <c r="R332" i="1"/>
  <c r="R333" i="1"/>
  <c r="R334" i="1"/>
  <c r="R335" i="1"/>
  <c r="R336" i="1"/>
  <c r="R337" i="1"/>
  <c r="R338" i="1"/>
  <c r="R339" i="1"/>
  <c r="R340" i="1"/>
  <c r="R341" i="1"/>
  <c r="R342" i="1"/>
  <c r="R343" i="1"/>
  <c r="R344" i="1"/>
  <c r="R345" i="1"/>
  <c r="R346" i="1"/>
  <c r="R347" i="1"/>
  <c r="R348" i="1"/>
  <c r="R349" i="1"/>
  <c r="R350" i="1"/>
  <c r="R351" i="1"/>
  <c r="R352" i="1"/>
  <c r="R353" i="1"/>
  <c r="R354" i="1"/>
  <c r="R355" i="1"/>
  <c r="R356" i="1"/>
  <c r="R357" i="1"/>
  <c r="R358" i="1"/>
  <c r="R359" i="1"/>
  <c r="R360" i="1"/>
  <c r="R361" i="1"/>
  <c r="R362" i="1"/>
  <c r="R363" i="1"/>
  <c r="R364" i="1"/>
  <c r="R365" i="1"/>
  <c r="R366" i="1"/>
  <c r="R367" i="1"/>
  <c r="R368" i="1"/>
  <c r="R369" i="1"/>
  <c r="R370" i="1"/>
  <c r="R371" i="1"/>
  <c r="R372" i="1"/>
  <c r="R373" i="1"/>
  <c r="R374" i="1"/>
  <c r="R375" i="1"/>
  <c r="R376" i="1"/>
  <c r="R377" i="1"/>
  <c r="R378" i="1"/>
  <c r="R379" i="1"/>
  <c r="R380" i="1"/>
  <c r="R381" i="1"/>
  <c r="R382" i="1"/>
  <c r="R383" i="1"/>
  <c r="R384" i="1"/>
  <c r="R385" i="1"/>
  <c r="R386" i="1"/>
  <c r="R387" i="1"/>
  <c r="R388" i="1"/>
  <c r="R389" i="1"/>
  <c r="R390" i="1"/>
  <c r="R391" i="1"/>
  <c r="R392" i="1"/>
  <c r="R393" i="1"/>
  <c r="R394" i="1"/>
  <c r="R395" i="1"/>
  <c r="R396" i="1"/>
  <c r="R397" i="1"/>
  <c r="R398" i="1"/>
  <c r="R399" i="1"/>
  <c r="R400" i="1"/>
  <c r="R401" i="1"/>
  <c r="R402" i="1"/>
  <c r="R403" i="1"/>
  <c r="R404" i="1"/>
  <c r="R405" i="1"/>
  <c r="R406" i="1"/>
  <c r="R407" i="1"/>
  <c r="R408" i="1"/>
  <c r="R409" i="1"/>
  <c r="R410" i="1"/>
  <c r="R411" i="1"/>
  <c r="R412" i="1"/>
  <c r="R413" i="1"/>
  <c r="R414" i="1"/>
  <c r="R415" i="1"/>
  <c r="R416" i="1"/>
  <c r="R417" i="1"/>
  <c r="R418" i="1"/>
  <c r="R419" i="1"/>
  <c r="R420" i="1"/>
  <c r="R421" i="1"/>
  <c r="R422" i="1"/>
  <c r="R423" i="1"/>
  <c r="R424" i="1"/>
  <c r="R425" i="1"/>
  <c r="R426" i="1"/>
  <c r="R427" i="1"/>
  <c r="R428" i="1"/>
  <c r="R429" i="1"/>
  <c r="R430" i="1"/>
  <c r="R431" i="1"/>
  <c r="R432" i="1"/>
  <c r="R433" i="1"/>
  <c r="R434" i="1"/>
  <c r="R435" i="1"/>
  <c r="R436" i="1"/>
  <c r="R437" i="1"/>
  <c r="R438" i="1"/>
  <c r="R439" i="1"/>
  <c r="R440" i="1"/>
  <c r="R441" i="1"/>
  <c r="R442" i="1"/>
  <c r="R443" i="1"/>
  <c r="R444" i="1"/>
  <c r="R445" i="1"/>
  <c r="R446" i="1"/>
  <c r="R447" i="1"/>
  <c r="R448" i="1"/>
  <c r="R449" i="1"/>
  <c r="R450" i="1"/>
  <c r="R451" i="1"/>
  <c r="R452" i="1"/>
  <c r="R453" i="1"/>
  <c r="R454" i="1"/>
  <c r="R455" i="1"/>
  <c r="R456" i="1"/>
  <c r="R457" i="1"/>
  <c r="R458" i="1"/>
  <c r="R459" i="1"/>
  <c r="R460" i="1"/>
  <c r="R461" i="1"/>
  <c r="R462" i="1"/>
  <c r="R463" i="1"/>
  <c r="R464" i="1"/>
  <c r="R465" i="1"/>
  <c r="R466" i="1"/>
  <c r="R467" i="1"/>
  <c r="R468" i="1"/>
  <c r="R469" i="1"/>
  <c r="R470" i="1"/>
  <c r="R471" i="1"/>
  <c r="R472" i="1"/>
  <c r="R473" i="1"/>
  <c r="R474" i="1"/>
  <c r="R475" i="1"/>
  <c r="R476" i="1"/>
  <c r="R477" i="1"/>
  <c r="R478" i="1"/>
  <c r="R479" i="1"/>
  <c r="R480" i="1"/>
  <c r="R481" i="1"/>
  <c r="R482" i="1"/>
  <c r="R483" i="1"/>
  <c r="R484" i="1"/>
  <c r="R485" i="1"/>
  <c r="R486" i="1"/>
  <c r="R487" i="1"/>
  <c r="R488" i="1"/>
  <c r="R489" i="1"/>
  <c r="R490" i="1"/>
  <c r="R491" i="1"/>
  <c r="R492" i="1"/>
  <c r="R493" i="1"/>
  <c r="R494" i="1"/>
  <c r="R495" i="1"/>
  <c r="R496" i="1"/>
  <c r="R497" i="1"/>
  <c r="R498" i="1"/>
  <c r="R499" i="1"/>
  <c r="R500" i="1"/>
  <c r="R501" i="1"/>
  <c r="R502" i="1"/>
  <c r="R503" i="1"/>
  <c r="R504" i="1"/>
  <c r="R505" i="1"/>
  <c r="R506" i="1"/>
  <c r="R507" i="1"/>
  <c r="R508" i="1"/>
  <c r="R509" i="1"/>
  <c r="R510" i="1"/>
  <c r="R511" i="1"/>
  <c r="R512" i="1"/>
  <c r="R513" i="1"/>
  <c r="R514" i="1"/>
  <c r="R515" i="1"/>
  <c r="R516" i="1"/>
  <c r="R2" i="1"/>
  <c r="Q3" i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216" i="1"/>
  <c r="Q217" i="1"/>
  <c r="Q218" i="1"/>
  <c r="Q219" i="1"/>
  <c r="Q220" i="1"/>
  <c r="Q221" i="1"/>
  <c r="Q222" i="1"/>
  <c r="Q223" i="1"/>
  <c r="Q224" i="1"/>
  <c r="Q225" i="1"/>
  <c r="Q226" i="1"/>
  <c r="Q227" i="1"/>
  <c r="Q228" i="1"/>
  <c r="Q229" i="1"/>
  <c r="Q230" i="1"/>
  <c r="Q231" i="1"/>
  <c r="Q232" i="1"/>
  <c r="Q233" i="1"/>
  <c r="Q234" i="1"/>
  <c r="Q235" i="1"/>
  <c r="Q236" i="1"/>
  <c r="Q237" i="1"/>
  <c r="Q238" i="1"/>
  <c r="Q239" i="1"/>
  <c r="Q240" i="1"/>
  <c r="Q241" i="1"/>
  <c r="Q242" i="1"/>
  <c r="Q243" i="1"/>
  <c r="Q244" i="1"/>
  <c r="Q245" i="1"/>
  <c r="Q246" i="1"/>
  <c r="Q247" i="1"/>
  <c r="Q248" i="1"/>
  <c r="Q249" i="1"/>
  <c r="Q250" i="1"/>
  <c r="Q251" i="1"/>
  <c r="Q252" i="1"/>
  <c r="Q253" i="1"/>
  <c r="Q254" i="1"/>
  <c r="Q255" i="1"/>
  <c r="Q256" i="1"/>
  <c r="Q257" i="1"/>
  <c r="Q258" i="1"/>
  <c r="Q259" i="1"/>
  <c r="Q260" i="1"/>
  <c r="Q261" i="1"/>
  <c r="Q262" i="1"/>
  <c r="Q263" i="1"/>
  <c r="Q264" i="1"/>
  <c r="Q265" i="1"/>
  <c r="Q266" i="1"/>
  <c r="Q267" i="1"/>
  <c r="Q268" i="1"/>
  <c r="Q269" i="1"/>
  <c r="Q270" i="1"/>
  <c r="Q271" i="1"/>
  <c r="Q272" i="1"/>
  <c r="Q273" i="1"/>
  <c r="Q274" i="1"/>
  <c r="Q275" i="1"/>
  <c r="Q276" i="1"/>
  <c r="Q277" i="1"/>
  <c r="Q278" i="1"/>
  <c r="Q279" i="1"/>
  <c r="Q280" i="1"/>
  <c r="Q281" i="1"/>
  <c r="Q282" i="1"/>
  <c r="Q283" i="1"/>
  <c r="Q284" i="1"/>
  <c r="Q285" i="1"/>
  <c r="Q286" i="1"/>
  <c r="Q287" i="1"/>
  <c r="Q288" i="1"/>
  <c r="Q289" i="1"/>
  <c r="Q290" i="1"/>
  <c r="Q291" i="1"/>
  <c r="Q292" i="1"/>
  <c r="Q293" i="1"/>
  <c r="Q294" i="1"/>
  <c r="Q295" i="1"/>
  <c r="Q296" i="1"/>
  <c r="Q297" i="1"/>
  <c r="Q298" i="1"/>
  <c r="Q299" i="1"/>
  <c r="Q300" i="1"/>
  <c r="Q301" i="1"/>
  <c r="Q302" i="1"/>
  <c r="Q303" i="1"/>
  <c r="Q304" i="1"/>
  <c r="Q305" i="1"/>
  <c r="Q306" i="1"/>
  <c r="Q307" i="1"/>
  <c r="Q308" i="1"/>
  <c r="Q309" i="1"/>
  <c r="Q310" i="1"/>
  <c r="Q311" i="1"/>
  <c r="Q312" i="1"/>
  <c r="Q313" i="1"/>
  <c r="Q314" i="1"/>
  <c r="Q315" i="1"/>
  <c r="Q316" i="1"/>
  <c r="Q317" i="1"/>
  <c r="Q318" i="1"/>
  <c r="Q319" i="1"/>
  <c r="Q320" i="1"/>
  <c r="Q321" i="1"/>
  <c r="Q322" i="1"/>
  <c r="Q323" i="1"/>
  <c r="Q324" i="1"/>
  <c r="Q325" i="1"/>
  <c r="Q326" i="1"/>
  <c r="Q327" i="1"/>
  <c r="Q328" i="1"/>
  <c r="Q329" i="1"/>
  <c r="Q330" i="1"/>
  <c r="Q331" i="1"/>
  <c r="Q332" i="1"/>
  <c r="Q333" i="1"/>
  <c r="Q334" i="1"/>
  <c r="Q335" i="1"/>
  <c r="Q336" i="1"/>
  <c r="Q337" i="1"/>
  <c r="Q338" i="1"/>
  <c r="Q339" i="1"/>
  <c r="Q340" i="1"/>
  <c r="Q341" i="1"/>
  <c r="Q342" i="1"/>
  <c r="Q343" i="1"/>
  <c r="Q344" i="1"/>
  <c r="Q345" i="1"/>
  <c r="Q346" i="1"/>
  <c r="Q347" i="1"/>
  <c r="Q348" i="1"/>
  <c r="Q349" i="1"/>
  <c r="Q350" i="1"/>
  <c r="Q351" i="1"/>
  <c r="Q352" i="1"/>
  <c r="Q353" i="1"/>
  <c r="Q354" i="1"/>
  <c r="Q355" i="1"/>
  <c r="Q356" i="1"/>
  <c r="Q357" i="1"/>
  <c r="Q358" i="1"/>
  <c r="Q359" i="1"/>
  <c r="Q360" i="1"/>
  <c r="Q361" i="1"/>
  <c r="Q362" i="1"/>
  <c r="Q363" i="1"/>
  <c r="Q364" i="1"/>
  <c r="Q365" i="1"/>
  <c r="Q366" i="1"/>
  <c r="Q367" i="1"/>
  <c r="Q368" i="1"/>
  <c r="Q369" i="1"/>
  <c r="Q370" i="1"/>
  <c r="Q371" i="1"/>
  <c r="Q372" i="1"/>
  <c r="Q373" i="1"/>
  <c r="Q374" i="1"/>
  <c r="Q375" i="1"/>
  <c r="Q376" i="1"/>
  <c r="Q377" i="1"/>
  <c r="Q378" i="1"/>
  <c r="Q379" i="1"/>
  <c r="Q380" i="1"/>
  <c r="Q381" i="1"/>
  <c r="Q382" i="1"/>
  <c r="Q383" i="1"/>
  <c r="Q384" i="1"/>
  <c r="Q385" i="1"/>
  <c r="Q386" i="1"/>
  <c r="Q387" i="1"/>
  <c r="Q388" i="1"/>
  <c r="Q389" i="1"/>
  <c r="Q390" i="1"/>
  <c r="Q391" i="1"/>
  <c r="Q392" i="1"/>
  <c r="Q393" i="1"/>
  <c r="Q394" i="1"/>
  <c r="Q395" i="1"/>
  <c r="Q396" i="1"/>
  <c r="Q397" i="1"/>
  <c r="Q398" i="1"/>
  <c r="Q399" i="1"/>
  <c r="Q400" i="1"/>
  <c r="Q401" i="1"/>
  <c r="Q402" i="1"/>
  <c r="Q403" i="1"/>
  <c r="Q404" i="1"/>
  <c r="Q405" i="1"/>
  <c r="Q406" i="1"/>
  <c r="Q407" i="1"/>
  <c r="Q408" i="1"/>
  <c r="Q409" i="1"/>
  <c r="Q410" i="1"/>
  <c r="Q411" i="1"/>
  <c r="Q412" i="1"/>
  <c r="Q413" i="1"/>
  <c r="Q414" i="1"/>
  <c r="Q415" i="1"/>
  <c r="Q416" i="1"/>
  <c r="Q417" i="1"/>
  <c r="Q418" i="1"/>
  <c r="Q419" i="1"/>
  <c r="Q420" i="1"/>
  <c r="Q421" i="1"/>
  <c r="Q422" i="1"/>
  <c r="Q423" i="1"/>
  <c r="Q424" i="1"/>
  <c r="Q425" i="1"/>
  <c r="Q426" i="1"/>
  <c r="Q427" i="1"/>
  <c r="Q428" i="1"/>
  <c r="Q429" i="1"/>
  <c r="Q430" i="1"/>
  <c r="Q431" i="1"/>
  <c r="Q432" i="1"/>
  <c r="Q433" i="1"/>
  <c r="Q434" i="1"/>
  <c r="Q435" i="1"/>
  <c r="Q436" i="1"/>
  <c r="Q437" i="1"/>
  <c r="Q438" i="1"/>
  <c r="Q439" i="1"/>
  <c r="Q440" i="1"/>
  <c r="Q441" i="1"/>
  <c r="Q442" i="1"/>
  <c r="Q443" i="1"/>
  <c r="Q444" i="1"/>
  <c r="Q445" i="1"/>
  <c r="Q446" i="1"/>
  <c r="Q447" i="1"/>
  <c r="Q448" i="1"/>
  <c r="Q449" i="1"/>
  <c r="Q450" i="1"/>
  <c r="Q451" i="1"/>
  <c r="Q452" i="1"/>
  <c r="Q453" i="1"/>
  <c r="Q454" i="1"/>
  <c r="Q455" i="1"/>
  <c r="Q456" i="1"/>
  <c r="Q457" i="1"/>
  <c r="Q458" i="1"/>
  <c r="Q459" i="1"/>
  <c r="Q460" i="1"/>
  <c r="Q461" i="1"/>
  <c r="Q462" i="1"/>
  <c r="Q463" i="1"/>
  <c r="Q464" i="1"/>
  <c r="Q465" i="1"/>
  <c r="Q466" i="1"/>
  <c r="Q467" i="1"/>
  <c r="Q468" i="1"/>
  <c r="Q469" i="1"/>
  <c r="Q470" i="1"/>
  <c r="Q471" i="1"/>
  <c r="Q472" i="1"/>
  <c r="Q473" i="1"/>
  <c r="Q474" i="1"/>
  <c r="Q475" i="1"/>
  <c r="Q476" i="1"/>
  <c r="Q477" i="1"/>
  <c r="Q478" i="1"/>
  <c r="Q479" i="1"/>
  <c r="Q480" i="1"/>
  <c r="Q481" i="1"/>
  <c r="Q482" i="1"/>
  <c r="Q483" i="1"/>
  <c r="Q484" i="1"/>
  <c r="Q485" i="1"/>
  <c r="Q486" i="1"/>
  <c r="Q487" i="1"/>
  <c r="Q488" i="1"/>
  <c r="Q489" i="1"/>
  <c r="Q490" i="1"/>
  <c r="Q491" i="1"/>
  <c r="Q492" i="1"/>
  <c r="Q493" i="1"/>
  <c r="Q494" i="1"/>
  <c r="Q495" i="1"/>
  <c r="Q496" i="1"/>
  <c r="Q497" i="1"/>
  <c r="Q498" i="1"/>
  <c r="Q499" i="1"/>
  <c r="Q500" i="1"/>
  <c r="Q501" i="1"/>
  <c r="Q502" i="1"/>
  <c r="Q503" i="1"/>
  <c r="Q504" i="1"/>
  <c r="Q505" i="1"/>
  <c r="Q506" i="1"/>
  <c r="Q507" i="1"/>
  <c r="Q508" i="1"/>
  <c r="Q509" i="1"/>
  <c r="Q510" i="1"/>
  <c r="Q511" i="1"/>
  <c r="Q512" i="1"/>
  <c r="Q513" i="1"/>
  <c r="Q514" i="1"/>
  <c r="Q515" i="1"/>
  <c r="Q516" i="1"/>
  <c r="Q2" i="1"/>
  <c r="T514" i="1" l="1"/>
  <c r="U514" i="1" s="1"/>
  <c r="T502" i="1"/>
  <c r="U502" i="1" s="1"/>
  <c r="T498" i="1"/>
  <c r="U498" i="1" s="1"/>
  <c r="T486" i="1"/>
  <c r="U486" i="1" s="1"/>
  <c r="T482" i="1"/>
  <c r="U482" i="1" s="1"/>
  <c r="T470" i="1"/>
  <c r="U470" i="1" s="1"/>
  <c r="T466" i="1"/>
  <c r="U466" i="1" s="1"/>
  <c r="T454" i="1"/>
  <c r="U454" i="1" s="1"/>
  <c r="T450" i="1"/>
  <c r="U450" i="1" s="1"/>
  <c r="T438" i="1"/>
  <c r="U438" i="1" s="1"/>
  <c r="T434" i="1"/>
  <c r="U434" i="1" s="1"/>
  <c r="T422" i="1"/>
  <c r="U422" i="1" s="1"/>
  <c r="T418" i="1"/>
  <c r="U418" i="1" s="1"/>
  <c r="T406" i="1"/>
  <c r="U406" i="1" s="1"/>
  <c r="T402" i="1"/>
  <c r="U402" i="1" s="1"/>
  <c r="T390" i="1"/>
  <c r="U390" i="1" s="1"/>
  <c r="T386" i="1"/>
  <c r="U386" i="1" s="1"/>
  <c r="T374" i="1"/>
  <c r="U374" i="1" s="1"/>
  <c r="T370" i="1"/>
  <c r="U370" i="1" s="1"/>
  <c r="T358" i="1"/>
  <c r="U358" i="1" s="1"/>
  <c r="T354" i="1"/>
  <c r="U354" i="1" s="1"/>
  <c r="T342" i="1"/>
  <c r="U342" i="1" s="1"/>
  <c r="T338" i="1"/>
  <c r="U338" i="1" s="1"/>
  <c r="T326" i="1"/>
  <c r="U326" i="1" s="1"/>
  <c r="T322" i="1"/>
  <c r="U322" i="1" s="1"/>
  <c r="T310" i="1"/>
  <c r="U310" i="1" s="1"/>
  <c r="T306" i="1"/>
  <c r="U306" i="1" s="1"/>
  <c r="T294" i="1"/>
  <c r="U294" i="1" s="1"/>
  <c r="T290" i="1"/>
  <c r="U290" i="1" s="1"/>
  <c r="T278" i="1"/>
  <c r="U278" i="1" s="1"/>
  <c r="T274" i="1"/>
  <c r="U274" i="1" s="1"/>
  <c r="T262" i="1"/>
  <c r="U262" i="1" s="1"/>
  <c r="T258" i="1"/>
  <c r="U258" i="1" s="1"/>
  <c r="T246" i="1"/>
  <c r="U246" i="1" s="1"/>
  <c r="T242" i="1"/>
  <c r="U242" i="1" s="1"/>
  <c r="T230" i="1"/>
  <c r="U230" i="1" s="1"/>
  <c r="T226" i="1"/>
  <c r="U226" i="1" s="1"/>
  <c r="T214" i="1"/>
  <c r="U214" i="1" s="1"/>
  <c r="T210" i="1"/>
  <c r="U210" i="1" s="1"/>
  <c r="T198" i="1"/>
  <c r="U198" i="1" s="1"/>
  <c r="T194" i="1"/>
  <c r="U194" i="1" s="1"/>
  <c r="T182" i="1"/>
  <c r="U182" i="1" s="1"/>
  <c r="T178" i="1"/>
  <c r="U178" i="1" s="1"/>
  <c r="T166" i="1"/>
  <c r="U166" i="1" s="1"/>
  <c r="T162" i="1"/>
  <c r="U162" i="1" s="1"/>
  <c r="T154" i="1"/>
  <c r="U154" i="1" s="1"/>
  <c r="T150" i="1"/>
  <c r="U150" i="1" s="1"/>
  <c r="T138" i="1"/>
  <c r="U138" i="1" s="1"/>
  <c r="T133" i="1"/>
  <c r="U133" i="1" s="1"/>
  <c r="T125" i="1"/>
  <c r="U125" i="1" s="1"/>
  <c r="T122" i="1"/>
  <c r="U122" i="1" s="1"/>
  <c r="T121" i="1"/>
  <c r="U121" i="1" s="1"/>
  <c r="T118" i="1"/>
  <c r="U118" i="1" s="1"/>
  <c r="T117" i="1"/>
  <c r="U117" i="1" s="1"/>
  <c r="T113" i="1"/>
  <c r="U113" i="1" s="1"/>
  <c r="T106" i="1"/>
  <c r="U106" i="1" s="1"/>
  <c r="T105" i="1"/>
  <c r="U105" i="1" s="1"/>
  <c r="T102" i="1"/>
  <c r="U102" i="1" s="1"/>
  <c r="T101" i="1"/>
  <c r="U101" i="1" s="1"/>
  <c r="T97" i="1"/>
  <c r="U97" i="1" s="1"/>
  <c r="T93" i="1"/>
  <c r="U93" i="1" s="1"/>
  <c r="T90" i="1"/>
  <c r="U90" i="1" s="1"/>
  <c r="T89" i="1"/>
  <c r="U89" i="1" s="1"/>
  <c r="T86" i="1"/>
  <c r="U86" i="1" s="1"/>
  <c r="T85" i="1"/>
  <c r="U85" i="1" s="1"/>
  <c r="T81" i="1"/>
  <c r="U81" i="1" s="1"/>
  <c r="T77" i="1"/>
  <c r="U77" i="1" s="1"/>
  <c r="T74" i="1"/>
  <c r="U74" i="1" s="1"/>
  <c r="T73" i="1"/>
  <c r="U73" i="1" s="1"/>
  <c r="T70" i="1"/>
  <c r="U70" i="1" s="1"/>
  <c r="T69" i="1"/>
  <c r="U69" i="1" s="1"/>
  <c r="T65" i="1"/>
  <c r="U65" i="1" s="1"/>
  <c r="T61" i="1"/>
  <c r="U61" i="1" s="1"/>
  <c r="T58" i="1"/>
  <c r="U58" i="1" s="1"/>
  <c r="T57" i="1"/>
  <c r="U57" i="1" s="1"/>
  <c r="T54" i="1"/>
  <c r="U54" i="1" s="1"/>
  <c r="T53" i="1"/>
  <c r="U53" i="1" s="1"/>
  <c r="T49" i="1"/>
  <c r="U49" i="1" s="1"/>
  <c r="T45" i="1"/>
  <c r="U45" i="1" s="1"/>
  <c r="T42" i="1"/>
  <c r="U42" i="1" s="1"/>
  <c r="T38" i="1"/>
  <c r="U38" i="1" s="1"/>
  <c r="T37" i="1"/>
  <c r="U37" i="1" s="1"/>
  <c r="T33" i="1"/>
  <c r="U33" i="1" s="1"/>
  <c r="T29" i="1"/>
  <c r="U29" i="1" s="1"/>
  <c r="T26" i="1"/>
  <c r="U26" i="1" s="1"/>
  <c r="T25" i="1"/>
  <c r="U25" i="1" s="1"/>
  <c r="T22" i="1"/>
  <c r="U22" i="1" s="1"/>
  <c r="T21" i="1"/>
  <c r="U21" i="1" s="1"/>
  <c r="T17" i="1"/>
  <c r="U17" i="1" s="1"/>
  <c r="T13" i="1"/>
  <c r="U13" i="1" s="1"/>
  <c r="T10" i="1"/>
  <c r="U10" i="1" s="1"/>
  <c r="T9" i="1"/>
  <c r="U9" i="1" s="1"/>
  <c r="T5" i="1"/>
  <c r="U5" i="1" s="1"/>
  <c r="T129" i="1"/>
  <c r="U129" i="1" s="1"/>
  <c r="T41" i="1"/>
  <c r="U41" i="1" s="1"/>
  <c r="T11" i="1"/>
  <c r="U11" i="1" s="1"/>
  <c r="T109" i="1"/>
  <c r="U109" i="1" s="1"/>
  <c r="T515" i="1"/>
  <c r="U515" i="1" s="1"/>
  <c r="T136" i="1"/>
  <c r="U136" i="1" s="1"/>
  <c r="T516" i="1"/>
  <c r="U516" i="1" s="1"/>
  <c r="T512" i="1"/>
  <c r="U512" i="1" s="1"/>
  <c r="T511" i="1"/>
  <c r="U511" i="1" s="1"/>
  <c r="T510" i="1"/>
  <c r="U510" i="1" s="1"/>
  <c r="T508" i="1"/>
  <c r="U508" i="1" s="1"/>
  <c r="T507" i="1"/>
  <c r="U507" i="1" s="1"/>
  <c r="T506" i="1"/>
  <c r="U506" i="1" s="1"/>
  <c r="T504" i="1"/>
  <c r="U504" i="1" s="1"/>
  <c r="T503" i="1"/>
  <c r="U503" i="1" s="1"/>
  <c r="T500" i="1"/>
  <c r="U500" i="1" s="1"/>
  <c r="T499" i="1"/>
  <c r="U499" i="1" s="1"/>
  <c r="T496" i="1"/>
  <c r="U496" i="1" s="1"/>
  <c r="T495" i="1"/>
  <c r="U495" i="1" s="1"/>
  <c r="T494" i="1"/>
  <c r="U494" i="1" s="1"/>
  <c r="T492" i="1"/>
  <c r="U492" i="1" s="1"/>
  <c r="T491" i="1"/>
  <c r="U491" i="1" s="1"/>
  <c r="T490" i="1"/>
  <c r="U490" i="1" s="1"/>
  <c r="T488" i="1"/>
  <c r="U488" i="1" s="1"/>
  <c r="T487" i="1"/>
  <c r="U487" i="1" s="1"/>
  <c r="T484" i="1"/>
  <c r="U484" i="1" s="1"/>
  <c r="T483" i="1"/>
  <c r="U483" i="1" s="1"/>
  <c r="T480" i="1"/>
  <c r="U480" i="1" s="1"/>
  <c r="T479" i="1"/>
  <c r="U479" i="1" s="1"/>
  <c r="T478" i="1"/>
  <c r="U478" i="1" s="1"/>
  <c r="T476" i="1"/>
  <c r="U476" i="1" s="1"/>
  <c r="T475" i="1"/>
  <c r="U475" i="1" s="1"/>
  <c r="T474" i="1"/>
  <c r="U474" i="1" s="1"/>
  <c r="T472" i="1"/>
  <c r="U472" i="1" s="1"/>
  <c r="T471" i="1"/>
  <c r="U471" i="1" s="1"/>
  <c r="T468" i="1"/>
  <c r="U468" i="1" s="1"/>
  <c r="T467" i="1"/>
  <c r="U467" i="1" s="1"/>
  <c r="T464" i="1"/>
  <c r="U464" i="1" s="1"/>
  <c r="T463" i="1"/>
  <c r="U463" i="1" s="1"/>
  <c r="T462" i="1"/>
  <c r="U462" i="1" s="1"/>
  <c r="T460" i="1"/>
  <c r="U460" i="1" s="1"/>
  <c r="T459" i="1"/>
  <c r="U459" i="1" s="1"/>
  <c r="T458" i="1"/>
  <c r="U458" i="1" s="1"/>
  <c r="T456" i="1"/>
  <c r="U456" i="1" s="1"/>
  <c r="T455" i="1"/>
  <c r="U455" i="1" s="1"/>
  <c r="T452" i="1"/>
  <c r="U452" i="1" s="1"/>
  <c r="T451" i="1"/>
  <c r="U451" i="1" s="1"/>
  <c r="T448" i="1"/>
  <c r="U448" i="1" s="1"/>
  <c r="T447" i="1"/>
  <c r="U447" i="1" s="1"/>
  <c r="T446" i="1"/>
  <c r="U446" i="1" s="1"/>
  <c r="T444" i="1"/>
  <c r="U444" i="1" s="1"/>
  <c r="T443" i="1"/>
  <c r="U443" i="1" s="1"/>
  <c r="T442" i="1"/>
  <c r="U442" i="1" s="1"/>
  <c r="T440" i="1"/>
  <c r="U440" i="1" s="1"/>
  <c r="T439" i="1"/>
  <c r="U439" i="1" s="1"/>
  <c r="T436" i="1"/>
  <c r="U436" i="1" s="1"/>
  <c r="T435" i="1"/>
  <c r="U435" i="1" s="1"/>
  <c r="T432" i="1"/>
  <c r="U432" i="1" s="1"/>
  <c r="T431" i="1"/>
  <c r="U431" i="1" s="1"/>
  <c r="T430" i="1"/>
  <c r="U430" i="1" s="1"/>
  <c r="T428" i="1"/>
  <c r="U428" i="1" s="1"/>
  <c r="T427" i="1"/>
  <c r="U427" i="1" s="1"/>
  <c r="T426" i="1"/>
  <c r="U426" i="1" s="1"/>
  <c r="T424" i="1"/>
  <c r="U424" i="1" s="1"/>
  <c r="T423" i="1"/>
  <c r="U423" i="1" s="1"/>
  <c r="T420" i="1"/>
  <c r="U420" i="1" s="1"/>
  <c r="T419" i="1"/>
  <c r="U419" i="1" s="1"/>
  <c r="T416" i="1"/>
  <c r="U416" i="1" s="1"/>
  <c r="T415" i="1"/>
  <c r="U415" i="1" s="1"/>
  <c r="T414" i="1"/>
  <c r="U414" i="1" s="1"/>
  <c r="T412" i="1"/>
  <c r="U412" i="1" s="1"/>
  <c r="T411" i="1"/>
  <c r="U411" i="1" s="1"/>
  <c r="T410" i="1"/>
  <c r="U410" i="1" s="1"/>
  <c r="T408" i="1"/>
  <c r="U408" i="1" s="1"/>
  <c r="T407" i="1"/>
  <c r="U407" i="1" s="1"/>
  <c r="T404" i="1"/>
  <c r="U404" i="1" s="1"/>
  <c r="T403" i="1"/>
  <c r="U403" i="1" s="1"/>
  <c r="T400" i="1"/>
  <c r="U400" i="1" s="1"/>
  <c r="T399" i="1"/>
  <c r="U399" i="1" s="1"/>
  <c r="T398" i="1"/>
  <c r="U398" i="1" s="1"/>
  <c r="T396" i="1"/>
  <c r="U396" i="1" s="1"/>
  <c r="T395" i="1"/>
  <c r="U395" i="1" s="1"/>
  <c r="T394" i="1"/>
  <c r="U394" i="1" s="1"/>
  <c r="T392" i="1"/>
  <c r="U392" i="1" s="1"/>
  <c r="T391" i="1"/>
  <c r="U391" i="1" s="1"/>
  <c r="T388" i="1"/>
  <c r="U388" i="1" s="1"/>
  <c r="T387" i="1"/>
  <c r="U387" i="1" s="1"/>
  <c r="T384" i="1"/>
  <c r="U384" i="1" s="1"/>
  <c r="T383" i="1"/>
  <c r="U383" i="1" s="1"/>
  <c r="T382" i="1"/>
  <c r="U382" i="1" s="1"/>
  <c r="T380" i="1"/>
  <c r="U380" i="1" s="1"/>
  <c r="T379" i="1"/>
  <c r="U379" i="1" s="1"/>
  <c r="T378" i="1"/>
  <c r="U378" i="1" s="1"/>
  <c r="T376" i="1"/>
  <c r="U376" i="1" s="1"/>
  <c r="T375" i="1"/>
  <c r="U375" i="1" s="1"/>
  <c r="T372" i="1"/>
  <c r="U372" i="1" s="1"/>
  <c r="T371" i="1"/>
  <c r="U371" i="1" s="1"/>
  <c r="T368" i="1"/>
  <c r="U368" i="1" s="1"/>
  <c r="T367" i="1"/>
  <c r="U367" i="1" s="1"/>
  <c r="T366" i="1"/>
  <c r="U366" i="1" s="1"/>
  <c r="T364" i="1"/>
  <c r="U364" i="1" s="1"/>
  <c r="T363" i="1"/>
  <c r="U363" i="1" s="1"/>
  <c r="T362" i="1"/>
  <c r="U362" i="1" s="1"/>
  <c r="T360" i="1"/>
  <c r="U360" i="1" s="1"/>
  <c r="T359" i="1"/>
  <c r="U359" i="1" s="1"/>
  <c r="T356" i="1"/>
  <c r="U356" i="1" s="1"/>
  <c r="T355" i="1"/>
  <c r="U355" i="1" s="1"/>
  <c r="T352" i="1"/>
  <c r="U352" i="1" s="1"/>
  <c r="T351" i="1"/>
  <c r="U351" i="1" s="1"/>
  <c r="T350" i="1"/>
  <c r="U350" i="1" s="1"/>
  <c r="T348" i="1"/>
  <c r="U348" i="1" s="1"/>
  <c r="T347" i="1"/>
  <c r="U347" i="1" s="1"/>
  <c r="T346" i="1"/>
  <c r="U346" i="1" s="1"/>
  <c r="T344" i="1"/>
  <c r="U344" i="1" s="1"/>
  <c r="T343" i="1"/>
  <c r="U343" i="1" s="1"/>
  <c r="T340" i="1"/>
  <c r="U340" i="1" s="1"/>
  <c r="T339" i="1"/>
  <c r="U339" i="1" s="1"/>
  <c r="T336" i="1"/>
  <c r="U336" i="1" s="1"/>
  <c r="T335" i="1"/>
  <c r="U335" i="1" s="1"/>
  <c r="T334" i="1"/>
  <c r="U334" i="1" s="1"/>
  <c r="T332" i="1"/>
  <c r="U332" i="1" s="1"/>
  <c r="T331" i="1"/>
  <c r="U331" i="1" s="1"/>
  <c r="T330" i="1"/>
  <c r="U330" i="1" s="1"/>
  <c r="T328" i="1"/>
  <c r="U328" i="1" s="1"/>
  <c r="T327" i="1"/>
  <c r="U327" i="1" s="1"/>
  <c r="T324" i="1"/>
  <c r="U324" i="1" s="1"/>
  <c r="T323" i="1"/>
  <c r="U323" i="1" s="1"/>
  <c r="T320" i="1"/>
  <c r="U320" i="1" s="1"/>
  <c r="T319" i="1"/>
  <c r="U319" i="1" s="1"/>
  <c r="T318" i="1"/>
  <c r="U318" i="1" s="1"/>
  <c r="T316" i="1"/>
  <c r="U316" i="1" s="1"/>
  <c r="T315" i="1"/>
  <c r="U315" i="1" s="1"/>
  <c r="T314" i="1"/>
  <c r="U314" i="1" s="1"/>
  <c r="T312" i="1"/>
  <c r="U312" i="1" s="1"/>
  <c r="T311" i="1"/>
  <c r="U311" i="1" s="1"/>
  <c r="T308" i="1"/>
  <c r="U308" i="1" s="1"/>
  <c r="T307" i="1"/>
  <c r="U307" i="1" s="1"/>
  <c r="T304" i="1"/>
  <c r="U304" i="1" s="1"/>
  <c r="T303" i="1"/>
  <c r="U303" i="1" s="1"/>
  <c r="T302" i="1"/>
  <c r="U302" i="1" s="1"/>
  <c r="T300" i="1"/>
  <c r="U300" i="1" s="1"/>
  <c r="T299" i="1"/>
  <c r="U299" i="1" s="1"/>
  <c r="T298" i="1"/>
  <c r="U298" i="1" s="1"/>
  <c r="T296" i="1"/>
  <c r="U296" i="1" s="1"/>
  <c r="T295" i="1"/>
  <c r="U295" i="1" s="1"/>
  <c r="T292" i="1"/>
  <c r="U292" i="1" s="1"/>
  <c r="T291" i="1"/>
  <c r="U291" i="1" s="1"/>
  <c r="T288" i="1"/>
  <c r="U288" i="1" s="1"/>
  <c r="T287" i="1"/>
  <c r="U287" i="1" s="1"/>
  <c r="T286" i="1"/>
  <c r="U286" i="1" s="1"/>
  <c r="T284" i="1"/>
  <c r="U284" i="1" s="1"/>
  <c r="T283" i="1"/>
  <c r="U283" i="1" s="1"/>
  <c r="T282" i="1"/>
  <c r="U282" i="1" s="1"/>
  <c r="T280" i="1"/>
  <c r="U280" i="1" s="1"/>
  <c r="T279" i="1"/>
  <c r="U279" i="1" s="1"/>
  <c r="T276" i="1"/>
  <c r="U276" i="1" s="1"/>
  <c r="T275" i="1"/>
  <c r="U275" i="1" s="1"/>
  <c r="T272" i="1"/>
  <c r="U272" i="1" s="1"/>
  <c r="T271" i="1"/>
  <c r="U271" i="1" s="1"/>
  <c r="T270" i="1"/>
  <c r="U270" i="1" s="1"/>
  <c r="T268" i="1"/>
  <c r="U268" i="1" s="1"/>
  <c r="T267" i="1"/>
  <c r="U267" i="1" s="1"/>
  <c r="T266" i="1"/>
  <c r="U266" i="1" s="1"/>
  <c r="T264" i="1"/>
  <c r="U264" i="1" s="1"/>
  <c r="T263" i="1"/>
  <c r="U263" i="1" s="1"/>
  <c r="T260" i="1"/>
  <c r="U260" i="1" s="1"/>
  <c r="T259" i="1"/>
  <c r="U259" i="1" s="1"/>
  <c r="T256" i="1"/>
  <c r="U256" i="1" s="1"/>
  <c r="T255" i="1"/>
  <c r="U255" i="1" s="1"/>
  <c r="T254" i="1"/>
  <c r="U254" i="1" s="1"/>
  <c r="T252" i="1"/>
  <c r="U252" i="1" s="1"/>
  <c r="T251" i="1"/>
  <c r="U251" i="1" s="1"/>
  <c r="T250" i="1"/>
  <c r="U250" i="1" s="1"/>
  <c r="T248" i="1"/>
  <c r="U248" i="1" s="1"/>
  <c r="T247" i="1"/>
  <c r="U247" i="1" s="1"/>
  <c r="T244" i="1"/>
  <c r="U244" i="1" s="1"/>
  <c r="T243" i="1"/>
  <c r="U243" i="1" s="1"/>
  <c r="T240" i="1"/>
  <c r="U240" i="1" s="1"/>
  <c r="T239" i="1"/>
  <c r="U239" i="1" s="1"/>
  <c r="T238" i="1"/>
  <c r="U238" i="1" s="1"/>
  <c r="T236" i="1"/>
  <c r="U236" i="1" s="1"/>
  <c r="T235" i="1"/>
  <c r="U235" i="1" s="1"/>
  <c r="T234" i="1"/>
  <c r="U234" i="1" s="1"/>
  <c r="T232" i="1"/>
  <c r="U232" i="1" s="1"/>
  <c r="T231" i="1"/>
  <c r="U231" i="1" s="1"/>
  <c r="T228" i="1"/>
  <c r="U228" i="1" s="1"/>
  <c r="T227" i="1"/>
  <c r="U227" i="1" s="1"/>
  <c r="T224" i="1"/>
  <c r="U224" i="1" s="1"/>
  <c r="T223" i="1"/>
  <c r="U223" i="1" s="1"/>
  <c r="T222" i="1"/>
  <c r="U222" i="1" s="1"/>
  <c r="T220" i="1"/>
  <c r="U220" i="1" s="1"/>
  <c r="T219" i="1"/>
  <c r="U219" i="1" s="1"/>
  <c r="T218" i="1"/>
  <c r="U218" i="1" s="1"/>
  <c r="T216" i="1"/>
  <c r="U216" i="1" s="1"/>
  <c r="T215" i="1"/>
  <c r="U215" i="1" s="1"/>
  <c r="T212" i="1"/>
  <c r="U212" i="1" s="1"/>
  <c r="T211" i="1"/>
  <c r="U211" i="1" s="1"/>
  <c r="T208" i="1"/>
  <c r="U208" i="1" s="1"/>
  <c r="T207" i="1"/>
  <c r="U207" i="1" s="1"/>
  <c r="T206" i="1"/>
  <c r="U206" i="1" s="1"/>
  <c r="T204" i="1"/>
  <c r="U204" i="1" s="1"/>
  <c r="T203" i="1"/>
  <c r="U203" i="1" s="1"/>
  <c r="T202" i="1"/>
  <c r="U202" i="1" s="1"/>
  <c r="T200" i="1"/>
  <c r="U200" i="1" s="1"/>
  <c r="T199" i="1"/>
  <c r="U199" i="1" s="1"/>
  <c r="T196" i="1"/>
  <c r="U196" i="1" s="1"/>
  <c r="T195" i="1"/>
  <c r="U195" i="1" s="1"/>
  <c r="T192" i="1"/>
  <c r="U192" i="1" s="1"/>
  <c r="T191" i="1"/>
  <c r="U191" i="1" s="1"/>
  <c r="T190" i="1"/>
  <c r="U190" i="1" s="1"/>
  <c r="T188" i="1"/>
  <c r="U188" i="1" s="1"/>
  <c r="T187" i="1"/>
  <c r="U187" i="1" s="1"/>
  <c r="T186" i="1"/>
  <c r="U186" i="1" s="1"/>
  <c r="T184" i="1"/>
  <c r="U184" i="1" s="1"/>
  <c r="T183" i="1"/>
  <c r="U183" i="1" s="1"/>
  <c r="T180" i="1"/>
  <c r="U180" i="1" s="1"/>
  <c r="T179" i="1"/>
  <c r="U179" i="1" s="1"/>
  <c r="T176" i="1"/>
  <c r="U176" i="1" s="1"/>
  <c r="T175" i="1"/>
  <c r="U175" i="1" s="1"/>
  <c r="T174" i="1"/>
  <c r="U174" i="1" s="1"/>
  <c r="T172" i="1"/>
  <c r="U172" i="1" s="1"/>
  <c r="T171" i="1"/>
  <c r="U171" i="1" s="1"/>
  <c r="T170" i="1"/>
  <c r="U170" i="1" s="1"/>
  <c r="T168" i="1"/>
  <c r="U168" i="1" s="1"/>
  <c r="T167" i="1"/>
  <c r="U167" i="1" s="1"/>
  <c r="T164" i="1"/>
  <c r="U164" i="1" s="1"/>
  <c r="T163" i="1"/>
  <c r="U163" i="1" s="1"/>
  <c r="T160" i="1"/>
  <c r="U160" i="1" s="1"/>
  <c r="T158" i="1"/>
  <c r="U158" i="1" s="1"/>
  <c r="T156" i="1"/>
  <c r="U156" i="1" s="1"/>
  <c r="T155" i="1"/>
  <c r="U155" i="1" s="1"/>
  <c r="T152" i="1"/>
  <c r="U152" i="1" s="1"/>
  <c r="T151" i="1"/>
  <c r="U151" i="1" s="1"/>
  <c r="T148" i="1"/>
  <c r="U148" i="1" s="1"/>
  <c r="T147" i="1"/>
  <c r="U147" i="1" s="1"/>
  <c r="T146" i="1"/>
  <c r="U146" i="1" s="1"/>
  <c r="T144" i="1"/>
  <c r="U144" i="1" s="1"/>
  <c r="T143" i="1"/>
  <c r="U143" i="1" s="1"/>
  <c r="T142" i="1"/>
  <c r="U142" i="1" s="1"/>
  <c r="T140" i="1"/>
  <c r="U140" i="1" s="1"/>
  <c r="T139" i="1"/>
  <c r="U139" i="1" s="1"/>
  <c r="T135" i="1"/>
  <c r="U135" i="1" s="1"/>
  <c r="T134" i="1"/>
  <c r="U134" i="1" s="1"/>
  <c r="T159" i="1"/>
  <c r="U159" i="1" s="1"/>
  <c r="T132" i="1"/>
  <c r="U132" i="1" s="1"/>
  <c r="T131" i="1"/>
  <c r="U131" i="1" s="1"/>
  <c r="T130" i="1"/>
  <c r="U130" i="1" s="1"/>
  <c r="T128" i="1"/>
  <c r="U128" i="1" s="1"/>
  <c r="T127" i="1"/>
  <c r="U127" i="1" s="1"/>
  <c r="T126" i="1"/>
  <c r="U126" i="1" s="1"/>
  <c r="T124" i="1"/>
  <c r="U124" i="1" s="1"/>
  <c r="T123" i="1"/>
  <c r="U123" i="1" s="1"/>
  <c r="T120" i="1"/>
  <c r="U120" i="1" s="1"/>
  <c r="T119" i="1"/>
  <c r="U119" i="1" s="1"/>
  <c r="T116" i="1"/>
  <c r="U116" i="1" s="1"/>
  <c r="T115" i="1"/>
  <c r="U115" i="1" s="1"/>
  <c r="T114" i="1"/>
  <c r="U114" i="1" s="1"/>
  <c r="T112" i="1"/>
  <c r="U112" i="1" s="1"/>
  <c r="T111" i="1"/>
  <c r="U111" i="1" s="1"/>
  <c r="T110" i="1"/>
  <c r="U110" i="1" s="1"/>
  <c r="T108" i="1"/>
  <c r="U108" i="1" s="1"/>
  <c r="T107" i="1"/>
  <c r="U107" i="1" s="1"/>
  <c r="T104" i="1"/>
  <c r="U104" i="1" s="1"/>
  <c r="T103" i="1"/>
  <c r="U103" i="1" s="1"/>
  <c r="T100" i="1"/>
  <c r="U100" i="1" s="1"/>
  <c r="T99" i="1"/>
  <c r="U99" i="1" s="1"/>
  <c r="T98" i="1"/>
  <c r="U98" i="1" s="1"/>
  <c r="T96" i="1"/>
  <c r="U96" i="1" s="1"/>
  <c r="T95" i="1"/>
  <c r="U95" i="1" s="1"/>
  <c r="T94" i="1"/>
  <c r="U94" i="1" s="1"/>
  <c r="T92" i="1"/>
  <c r="U92" i="1" s="1"/>
  <c r="T91" i="1"/>
  <c r="U91" i="1" s="1"/>
  <c r="T88" i="1"/>
  <c r="U88" i="1" s="1"/>
  <c r="T87" i="1"/>
  <c r="U87" i="1" s="1"/>
  <c r="T84" i="1"/>
  <c r="U84" i="1" s="1"/>
  <c r="T83" i="1"/>
  <c r="U83" i="1" s="1"/>
  <c r="T82" i="1"/>
  <c r="U82" i="1" s="1"/>
  <c r="T80" i="1"/>
  <c r="U80" i="1" s="1"/>
  <c r="T79" i="1"/>
  <c r="U79" i="1" s="1"/>
  <c r="T78" i="1"/>
  <c r="U78" i="1" s="1"/>
  <c r="T76" i="1"/>
  <c r="U76" i="1" s="1"/>
  <c r="T75" i="1"/>
  <c r="U75" i="1" s="1"/>
  <c r="T72" i="1"/>
  <c r="U72" i="1" s="1"/>
  <c r="T71" i="1"/>
  <c r="U71" i="1" s="1"/>
  <c r="T68" i="1"/>
  <c r="U68" i="1" s="1"/>
  <c r="T67" i="1"/>
  <c r="U67" i="1" s="1"/>
  <c r="T66" i="1"/>
  <c r="U66" i="1" s="1"/>
  <c r="T64" i="1"/>
  <c r="U64" i="1" s="1"/>
  <c r="T63" i="1"/>
  <c r="U63" i="1" s="1"/>
  <c r="T62" i="1"/>
  <c r="U62" i="1" s="1"/>
  <c r="T60" i="1"/>
  <c r="U60" i="1" s="1"/>
  <c r="T59" i="1"/>
  <c r="U59" i="1" s="1"/>
  <c r="T56" i="1"/>
  <c r="U56" i="1" s="1"/>
  <c r="T55" i="1"/>
  <c r="U55" i="1" s="1"/>
  <c r="T52" i="1"/>
  <c r="U52" i="1" s="1"/>
  <c r="T51" i="1"/>
  <c r="U51" i="1" s="1"/>
  <c r="T50" i="1"/>
  <c r="U50" i="1" s="1"/>
  <c r="T48" i="1"/>
  <c r="U48" i="1" s="1"/>
  <c r="T47" i="1"/>
  <c r="U47" i="1" s="1"/>
  <c r="T46" i="1"/>
  <c r="U46" i="1" s="1"/>
  <c r="T44" i="1"/>
  <c r="U44" i="1" s="1"/>
  <c r="T43" i="1"/>
  <c r="U43" i="1" s="1"/>
  <c r="T40" i="1"/>
  <c r="U40" i="1" s="1"/>
  <c r="T39" i="1"/>
  <c r="U39" i="1" s="1"/>
  <c r="T36" i="1"/>
  <c r="U36" i="1" s="1"/>
  <c r="T35" i="1"/>
  <c r="U35" i="1" s="1"/>
  <c r="T34" i="1"/>
  <c r="U34" i="1" s="1"/>
  <c r="T32" i="1"/>
  <c r="U32" i="1" s="1"/>
  <c r="T31" i="1"/>
  <c r="U31" i="1" s="1"/>
  <c r="T30" i="1"/>
  <c r="U30" i="1" s="1"/>
  <c r="T28" i="1"/>
  <c r="U28" i="1" s="1"/>
  <c r="T27" i="1"/>
  <c r="U27" i="1" s="1"/>
  <c r="T24" i="1"/>
  <c r="U24" i="1" s="1"/>
  <c r="T23" i="1"/>
  <c r="U23" i="1" s="1"/>
  <c r="T20" i="1"/>
  <c r="U20" i="1" s="1"/>
  <c r="T19" i="1"/>
  <c r="U19" i="1" s="1"/>
  <c r="T18" i="1"/>
  <c r="U18" i="1" s="1"/>
  <c r="T16" i="1"/>
  <c r="U16" i="1" s="1"/>
  <c r="T15" i="1"/>
  <c r="U15" i="1" s="1"/>
  <c r="T14" i="1"/>
  <c r="U14" i="1" s="1"/>
  <c r="T12" i="1"/>
  <c r="U12" i="1" s="1"/>
  <c r="T8" i="1"/>
  <c r="U8" i="1" s="1"/>
  <c r="T7" i="1"/>
  <c r="U7" i="1" s="1"/>
  <c r="T6" i="1"/>
  <c r="U6" i="1" s="1"/>
  <c r="T4" i="1"/>
  <c r="U4" i="1" s="1"/>
  <c r="T3" i="1"/>
  <c r="U3" i="1" s="1"/>
  <c r="T2" i="1"/>
  <c r="U2" i="1" s="1"/>
  <c r="T137" i="1" l="1"/>
  <c r="U137" i="1" s="1"/>
  <c r="T141" i="1"/>
  <c r="U141" i="1" s="1"/>
  <c r="T145" i="1"/>
  <c r="U145" i="1" s="1"/>
  <c r="T149" i="1"/>
  <c r="U149" i="1" s="1"/>
  <c r="T157" i="1"/>
  <c r="U157" i="1" s="1"/>
  <c r="T161" i="1"/>
  <c r="U161" i="1" s="1"/>
  <c r="T165" i="1"/>
  <c r="U165" i="1" s="1"/>
  <c r="T169" i="1"/>
  <c r="U169" i="1" s="1"/>
  <c r="T173" i="1"/>
  <c r="U173" i="1" s="1"/>
  <c r="T177" i="1"/>
  <c r="U177" i="1" s="1"/>
  <c r="T181" i="1"/>
  <c r="U181" i="1" s="1"/>
  <c r="T185" i="1"/>
  <c r="U185" i="1" s="1"/>
  <c r="T189" i="1"/>
  <c r="U189" i="1" s="1"/>
  <c r="T193" i="1"/>
  <c r="U193" i="1" s="1"/>
  <c r="T197" i="1"/>
  <c r="U197" i="1" s="1"/>
  <c r="T205" i="1"/>
  <c r="U205" i="1" s="1"/>
  <c r="T209" i="1"/>
  <c r="U209" i="1" s="1"/>
  <c r="T213" i="1"/>
  <c r="U213" i="1" s="1"/>
  <c r="T217" i="1"/>
  <c r="U217" i="1" s="1"/>
  <c r="T221" i="1"/>
  <c r="U221" i="1" s="1"/>
  <c r="T225" i="1"/>
  <c r="U225" i="1" s="1"/>
  <c r="T229" i="1"/>
  <c r="U229" i="1" s="1"/>
  <c r="T237" i="1"/>
  <c r="U237" i="1" s="1"/>
  <c r="T241" i="1"/>
  <c r="U241" i="1" s="1"/>
  <c r="T245" i="1"/>
  <c r="U245" i="1" s="1"/>
  <c r="T249" i="1"/>
  <c r="U249" i="1" s="1"/>
  <c r="T253" i="1"/>
  <c r="U253" i="1" s="1"/>
  <c r="T257" i="1"/>
  <c r="U257" i="1" s="1"/>
  <c r="T261" i="1"/>
  <c r="U261" i="1" s="1"/>
  <c r="T265" i="1"/>
  <c r="U265" i="1" s="1"/>
  <c r="T269" i="1"/>
  <c r="U269" i="1" s="1"/>
  <c r="T273" i="1"/>
  <c r="U273" i="1" s="1"/>
  <c r="T277" i="1"/>
  <c r="U277" i="1" s="1"/>
  <c r="T281" i="1"/>
  <c r="U281" i="1" s="1"/>
  <c r="T285" i="1"/>
  <c r="U285" i="1" s="1"/>
  <c r="T289" i="1"/>
  <c r="U289" i="1" s="1"/>
  <c r="T293" i="1"/>
  <c r="U293" i="1" s="1"/>
  <c r="T297" i="1"/>
  <c r="U297" i="1" s="1"/>
  <c r="T301" i="1"/>
  <c r="U301" i="1" s="1"/>
  <c r="T305" i="1"/>
  <c r="U305" i="1" s="1"/>
  <c r="T309" i="1"/>
  <c r="U309" i="1" s="1"/>
  <c r="T313" i="1"/>
  <c r="U313" i="1" s="1"/>
  <c r="T317" i="1"/>
  <c r="U317" i="1" s="1"/>
  <c r="T321" i="1"/>
  <c r="U321" i="1" s="1"/>
  <c r="T325" i="1"/>
  <c r="U325" i="1" s="1"/>
  <c r="T329" i="1"/>
  <c r="U329" i="1" s="1"/>
  <c r="T333" i="1"/>
  <c r="U333" i="1" s="1"/>
  <c r="T337" i="1"/>
  <c r="U337" i="1" s="1"/>
  <c r="T341" i="1"/>
  <c r="U341" i="1" s="1"/>
  <c r="T345" i="1"/>
  <c r="U345" i="1" s="1"/>
  <c r="T349" i="1"/>
  <c r="U349" i="1" s="1"/>
  <c r="T353" i="1"/>
  <c r="U353" i="1" s="1"/>
  <c r="T357" i="1"/>
  <c r="U357" i="1" s="1"/>
  <c r="T361" i="1"/>
  <c r="U361" i="1" s="1"/>
  <c r="T365" i="1"/>
  <c r="U365" i="1" s="1"/>
  <c r="T369" i="1"/>
  <c r="U369" i="1" s="1"/>
  <c r="T373" i="1"/>
  <c r="U373" i="1" s="1"/>
  <c r="T377" i="1"/>
  <c r="U377" i="1" s="1"/>
  <c r="T381" i="1"/>
  <c r="U381" i="1" s="1"/>
  <c r="T385" i="1"/>
  <c r="U385" i="1" s="1"/>
  <c r="T389" i="1"/>
  <c r="U389" i="1" s="1"/>
  <c r="T393" i="1"/>
  <c r="U393" i="1" s="1"/>
  <c r="T397" i="1"/>
  <c r="U397" i="1" s="1"/>
  <c r="T401" i="1"/>
  <c r="U401" i="1" s="1"/>
  <c r="T405" i="1"/>
  <c r="U405" i="1" s="1"/>
  <c r="T409" i="1"/>
  <c r="U409" i="1" s="1"/>
  <c r="T413" i="1"/>
  <c r="U413" i="1" s="1"/>
  <c r="T417" i="1"/>
  <c r="U417" i="1" s="1"/>
  <c r="T421" i="1"/>
  <c r="U421" i="1" s="1"/>
  <c r="T425" i="1"/>
  <c r="U425" i="1" s="1"/>
  <c r="T429" i="1"/>
  <c r="U429" i="1" s="1"/>
  <c r="T433" i="1"/>
  <c r="U433" i="1" s="1"/>
  <c r="T437" i="1"/>
  <c r="U437" i="1" s="1"/>
  <c r="T441" i="1"/>
  <c r="U441" i="1" s="1"/>
  <c r="T445" i="1"/>
  <c r="U445" i="1" s="1"/>
  <c r="T449" i="1"/>
  <c r="U449" i="1" s="1"/>
  <c r="T453" i="1"/>
  <c r="U453" i="1" s="1"/>
  <c r="T457" i="1"/>
  <c r="U457" i="1" s="1"/>
  <c r="T461" i="1"/>
  <c r="U461" i="1" s="1"/>
  <c r="T465" i="1"/>
  <c r="U465" i="1" s="1"/>
  <c r="T469" i="1"/>
  <c r="U469" i="1" s="1"/>
  <c r="T473" i="1"/>
  <c r="U473" i="1" s="1"/>
  <c r="T477" i="1"/>
  <c r="U477" i="1" s="1"/>
  <c r="T481" i="1"/>
  <c r="U481" i="1" s="1"/>
  <c r="T485" i="1"/>
  <c r="U485" i="1" s="1"/>
  <c r="T489" i="1"/>
  <c r="U489" i="1" s="1"/>
  <c r="T493" i="1"/>
  <c r="U493" i="1" s="1"/>
  <c r="T497" i="1"/>
  <c r="U497" i="1" s="1"/>
  <c r="T501" i="1"/>
  <c r="U501" i="1" s="1"/>
  <c r="T505" i="1"/>
  <c r="U505" i="1" s="1"/>
  <c r="T509" i="1"/>
  <c r="U509" i="1" s="1"/>
  <c r="T513" i="1"/>
  <c r="U513" i="1" s="1"/>
  <c r="T153" i="1"/>
  <c r="U153" i="1" s="1"/>
  <c r="T233" i="1"/>
  <c r="U233" i="1" s="1"/>
  <c r="T201" i="1"/>
  <c r="U201" i="1" s="1"/>
</calcChain>
</file>

<file path=xl/sharedStrings.xml><?xml version="1.0" encoding="utf-8"?>
<sst xmlns="http://schemas.openxmlformats.org/spreadsheetml/2006/main" count="8263" uniqueCount="2602">
  <si>
    <t>S.No.</t>
  </si>
  <si>
    <t>Order ID</t>
  </si>
  <si>
    <t>Invoice ID</t>
  </si>
  <si>
    <t>Customer</t>
  </si>
  <si>
    <t>Outsource Company</t>
  </si>
  <si>
    <t>Passenger Name</t>
  </si>
  <si>
    <t>Order Type</t>
  </si>
  <si>
    <t>Basic Fare</t>
  </si>
  <si>
    <t>Sundry Amount</t>
  </si>
  <si>
    <t>Tax Amount</t>
  </si>
  <si>
    <t>Total Fare</t>
  </si>
  <si>
    <t>Vehicle ID</t>
  </si>
  <si>
    <t>Driver</t>
  </si>
  <si>
    <t>Driver Mobile No</t>
  </si>
  <si>
    <t>OutSource Basic Fare</t>
  </si>
  <si>
    <t>OutSource Sundry Amount</t>
  </si>
  <si>
    <t>Central GST</t>
  </si>
  <si>
    <t>State GST</t>
  </si>
  <si>
    <t>Inter GST</t>
  </si>
  <si>
    <t>OutSource Tax Amount</t>
  </si>
  <si>
    <t>Outsource Cost</t>
  </si>
  <si>
    <t>Vendor Billing No</t>
  </si>
  <si>
    <t>Vendor Billing Date</t>
  </si>
  <si>
    <t>1</t>
  </si>
  <si>
    <t>DR/BHU/24-25/17002717</t>
  </si>
  <si>
    <t>CIOR25/028000280</t>
  </si>
  <si>
    <t>SAP INDIA PRIVATE LIMITED</t>
  </si>
  <si>
    <t>KGN HOSPITALITY &amp; SERVICES</t>
  </si>
  <si>
    <t>Anoop MR</t>
  </si>
  <si>
    <t>P/P : 8/80</t>
  </si>
  <si>
    <t>2476</t>
  </si>
  <si>
    <t>40</t>
  </si>
  <si>
    <t>301.92</t>
  </si>
  <si>
    <t>2817.92</t>
  </si>
  <si>
    <t>OD02CJ3917</t>
  </si>
  <si>
    <t>BASUDEV</t>
  </si>
  <si>
    <t>+918917507430</t>
  </si>
  <si>
    <t>0</t>
  </si>
  <si>
    <t>2</t>
  </si>
  <si>
    <t>DR/BHU/24-25/17002718</t>
  </si>
  <si>
    <t>CIOR25/028000265</t>
  </si>
  <si>
    <t>MSN LABORATORIES PRIVATE LIMITED</t>
  </si>
  <si>
    <t>Praveen Kumar</t>
  </si>
  <si>
    <t>OSTN G/G : 1 Day/300 Kms</t>
  </si>
  <si>
    <t>47500</t>
  </si>
  <si>
    <t>805</t>
  </si>
  <si>
    <t>5796.6</t>
  </si>
  <si>
    <t>54101.6</t>
  </si>
  <si>
    <t>OD02CP2157</t>
  </si>
  <si>
    <t>NIRANJAN</t>
  </si>
  <si>
    <t>+918249775774</t>
  </si>
  <si>
    <t>3</t>
  </si>
  <si>
    <t>DR/JAR/24-25/88000237</t>
  </si>
  <si>
    <t>CIOR25/028000276</t>
  </si>
  <si>
    <t>SAP LABS INDIA PRIVATE LIMITED</t>
  </si>
  <si>
    <t>Sneha Nadimpalli</t>
  </si>
  <si>
    <t>6450</t>
  </si>
  <si>
    <t>235</t>
  </si>
  <si>
    <t>802.2</t>
  </si>
  <si>
    <t>7487.2</t>
  </si>
  <si>
    <t>OD14AA2877</t>
  </si>
  <si>
    <t>YUSUF</t>
  </si>
  <si>
    <t>+919437140295</t>
  </si>
  <si>
    <t>4</t>
  </si>
  <si>
    <t>DR/JAR/24-25/88000236</t>
  </si>
  <si>
    <t>Kumar Abhishek</t>
  </si>
  <si>
    <t>3673</t>
  </si>
  <si>
    <t>120</t>
  </si>
  <si>
    <t>455.16</t>
  </si>
  <si>
    <t>4248.16</t>
  </si>
  <si>
    <t>OD23Q5381</t>
  </si>
  <si>
    <t>AMARNATH</t>
  </si>
  <si>
    <t>+919827673513</t>
  </si>
  <si>
    <t>5</t>
  </si>
  <si>
    <t>DR/BHU/24-25/17002734</t>
  </si>
  <si>
    <t>CBHU25/017001133</t>
  </si>
  <si>
    <t>RBL FINSERVE LIMITED</t>
  </si>
  <si>
    <t>Sunil Kumar Rana</t>
  </si>
  <si>
    <t>G/G : 4/40</t>
  </si>
  <si>
    <t>1250</t>
  </si>
  <si>
    <t>150</t>
  </si>
  <si>
    <t>1400</t>
  </si>
  <si>
    <t>OD02CX2197</t>
  </si>
  <si>
    <t>MUNA</t>
  </si>
  <si>
    <t>+918093395252</t>
  </si>
  <si>
    <t>SAP INDIA PVT LTD - FIELDS SERVICES-CC</t>
  </si>
  <si>
    <t>rabindra kumar Sahu</t>
  </si>
  <si>
    <t>P/P : 4/40</t>
  </si>
  <si>
    <t>1561</t>
  </si>
  <si>
    <t>187.32</t>
  </si>
  <si>
    <t>1748.32</t>
  </si>
  <si>
    <t>OD33AP1383</t>
  </si>
  <si>
    <t>LITU</t>
  </si>
  <si>
    <t>+916370452388</t>
  </si>
  <si>
    <t>7</t>
  </si>
  <si>
    <t>DR/BHU/24-25/17002756</t>
  </si>
  <si>
    <t>CBHU25/017001134</t>
  </si>
  <si>
    <t>ASIAN PAINTS PPG PRIVATE LIMITED</t>
  </si>
  <si>
    <t>Mr. Prakash Chandra Sahu</t>
  </si>
  <si>
    <t>G/G : 8/80</t>
  </si>
  <si>
    <t>7098</t>
  </si>
  <si>
    <t>24</t>
  </si>
  <si>
    <t>854.64</t>
  </si>
  <si>
    <t>7976.64</t>
  </si>
  <si>
    <t>8</t>
  </si>
  <si>
    <t>DR/BHU/24-25/17002785</t>
  </si>
  <si>
    <t>CIOR25/028000275</t>
  </si>
  <si>
    <t>ICICI BANK LIMITED</t>
  </si>
  <si>
    <t>Saijyoti Samantray</t>
  </si>
  <si>
    <t>8750</t>
  </si>
  <si>
    <t>1050</t>
  </si>
  <si>
    <t>9800</t>
  </si>
  <si>
    <t>OD02BN2457</t>
  </si>
  <si>
    <t>CHIKU</t>
  </si>
  <si>
    <t>+918917562002</t>
  </si>
  <si>
    <t>9</t>
  </si>
  <si>
    <t>DR/BHU/24-25/17003034</t>
  </si>
  <si>
    <t>CBHU25/017001129</t>
  </si>
  <si>
    <t>Odisha Naval Tata Hockey HPC_HOCKEY ACE FOUNDATION</t>
  </si>
  <si>
    <t>MANISHA SWAIN</t>
  </si>
  <si>
    <t>SP G/G : 12Hrs/250kms</t>
  </si>
  <si>
    <t>30700</t>
  </si>
  <si>
    <t>3684</t>
  </si>
  <si>
    <t>34384</t>
  </si>
  <si>
    <t>OD05AD3033</t>
  </si>
  <si>
    <t>JAY</t>
  </si>
  <si>
    <t>+918637296872</t>
  </si>
  <si>
    <t>10</t>
  </si>
  <si>
    <t>DR/BHU/24-25/17003035</t>
  </si>
  <si>
    <t>CBHU25/017001128</t>
  </si>
  <si>
    <t>OD05AD3330</t>
  </si>
  <si>
    <t>CHANDAN</t>
  </si>
  <si>
    <t>+919658779595</t>
  </si>
  <si>
    <t>11</t>
  </si>
  <si>
    <t>DR/BHU/24-25/17002802</t>
  </si>
  <si>
    <t>CBHU25/017001131</t>
  </si>
  <si>
    <t>SONY INDIA PRIVATE LIMITED-BHUBANESWAR</t>
  </si>
  <si>
    <t>Mr. Shyam Sundar Mahanty</t>
  </si>
  <si>
    <t>OSTN G/G : 1 Day/250 Kms</t>
  </si>
  <si>
    <t>35044</t>
  </si>
  <si>
    <t>985</t>
  </si>
  <si>
    <t>4323.48</t>
  </si>
  <si>
    <t>40352.48</t>
  </si>
  <si>
    <t>OD02BZ0217</t>
  </si>
  <si>
    <t>SATYA</t>
  </si>
  <si>
    <t>+919692441028</t>
  </si>
  <si>
    <t>12</t>
  </si>
  <si>
    <t>DR/BHU/24-25/17002794</t>
  </si>
  <si>
    <t>CIOR25/028000273</t>
  </si>
  <si>
    <t>CHUBB BUSINESS SERVICES INDIA PRIVATE LIMITED</t>
  </si>
  <si>
    <t>Vinod Nagarajan</t>
  </si>
  <si>
    <t>2500</t>
  </si>
  <si>
    <t>60</t>
  </si>
  <si>
    <t>307.2</t>
  </si>
  <si>
    <t>2867.2</t>
  </si>
  <si>
    <t>OD33AQ3582</t>
  </si>
  <si>
    <t>KANHA</t>
  </si>
  <si>
    <t>+919345692574</t>
  </si>
  <si>
    <t>13</t>
  </si>
  <si>
    <t>DR/BHU/24-25/17002814</t>
  </si>
  <si>
    <t>CIOR25/028000272</t>
  </si>
  <si>
    <t>AVEVA INFORMATION TECHNOLOGY INDIA PVT LTD</t>
  </si>
  <si>
    <t>Mr. Praveen Jadhav</t>
  </si>
  <si>
    <t>4820</t>
  </si>
  <si>
    <t>592.8</t>
  </si>
  <si>
    <t>5532.8</t>
  </si>
  <si>
    <t>OD02CE0217</t>
  </si>
  <si>
    <t>UPENDRA</t>
  </si>
  <si>
    <t>+919439825695</t>
  </si>
  <si>
    <t>14</t>
  </si>
  <si>
    <t>DR/BHU/24-25/17002815</t>
  </si>
  <si>
    <t>Mr. Rupam Vakil</t>
  </si>
  <si>
    <t>2750</t>
  </si>
  <si>
    <t>337.2</t>
  </si>
  <si>
    <t>3147.2</t>
  </si>
  <si>
    <t>OD02CU2008</t>
  </si>
  <si>
    <t>SUMIT</t>
  </si>
  <si>
    <t>+918249561795</t>
  </si>
  <si>
    <t>15</t>
  </si>
  <si>
    <t>DR/BHU/24-25/17002808</t>
  </si>
  <si>
    <t>Mr. Vaibhav Bhende</t>
  </si>
  <si>
    <t>16030</t>
  </si>
  <si>
    <t>220</t>
  </si>
  <si>
    <t>1950</t>
  </si>
  <si>
    <t>18200</t>
  </si>
  <si>
    <t>16</t>
  </si>
  <si>
    <t>DR/BHU/24-25/17002838</t>
  </si>
  <si>
    <t>CBHU25/017001155</t>
  </si>
  <si>
    <t>Mr. MD Noor Alam</t>
  </si>
  <si>
    <t>5224</t>
  </si>
  <si>
    <t>626.88</t>
  </si>
  <si>
    <t>5850.88</t>
  </si>
  <si>
    <t>OD02CP5644</t>
  </si>
  <si>
    <t>BALARAM</t>
  </si>
  <si>
    <t>+917325862007</t>
  </si>
  <si>
    <t>17</t>
  </si>
  <si>
    <t>DR/BHU/24-25/17002839</t>
  </si>
  <si>
    <t>CIOR25/028000290</t>
  </si>
  <si>
    <t>Joon Ganguli</t>
  </si>
  <si>
    <t>OD02CL3464</t>
  </si>
  <si>
    <t>TAPAN</t>
  </si>
  <si>
    <t>+918144120696</t>
  </si>
  <si>
    <t>18</t>
  </si>
  <si>
    <t>DR/BHU/24-25/17002851</t>
  </si>
  <si>
    <t>CBHU25/017001135</t>
  </si>
  <si>
    <t>Economic Development Board Singapore</t>
  </si>
  <si>
    <t>Ms. Eastina Tan</t>
  </si>
  <si>
    <t>4320</t>
  </si>
  <si>
    <t>518.4</t>
  </si>
  <si>
    <t>4838.4</t>
  </si>
  <si>
    <t>OD02CM0565</t>
  </si>
  <si>
    <t>KUNA</t>
  </si>
  <si>
    <t>+918917510487</t>
  </si>
  <si>
    <t>19</t>
  </si>
  <si>
    <t>DR/BHU/24-25/17002858</t>
  </si>
  <si>
    <t>CBHU25/017001132</t>
  </si>
  <si>
    <t>6264</t>
  </si>
  <si>
    <t>445</t>
  </si>
  <si>
    <t>805.08</t>
  </si>
  <si>
    <t>7514.08</t>
  </si>
  <si>
    <t>OD02CV8318</t>
  </si>
  <si>
    <t>KUMAR</t>
  </si>
  <si>
    <t>+919938852308</t>
  </si>
  <si>
    <t>20</t>
  </si>
  <si>
    <t>DR/BHU/24-25/17002795</t>
  </si>
  <si>
    <t>4946</t>
  </si>
  <si>
    <t>593.52</t>
  </si>
  <si>
    <t>5539.52</t>
  </si>
  <si>
    <t>OD33AP1393</t>
  </si>
  <si>
    <t>DILIP</t>
  </si>
  <si>
    <t>+917873462567</t>
  </si>
  <si>
    <t>21</t>
  </si>
  <si>
    <t>DR/BHU/24-25/17002859</t>
  </si>
  <si>
    <t>2620</t>
  </si>
  <si>
    <t>314.4</t>
  </si>
  <si>
    <t>2934.4</t>
  </si>
  <si>
    <t>22</t>
  </si>
  <si>
    <t>DR/BHU/24-25/17002852</t>
  </si>
  <si>
    <t>3350</t>
  </si>
  <si>
    <t>402</t>
  </si>
  <si>
    <t>3752</t>
  </si>
  <si>
    <t>OD33AN7728</t>
  </si>
  <si>
    <t>SRIKANTA</t>
  </si>
  <si>
    <t>+919658622880</t>
  </si>
  <si>
    <t>23</t>
  </si>
  <si>
    <t>DR/BHU/24-25/17002843</t>
  </si>
  <si>
    <t>Vaibhav Bhende</t>
  </si>
  <si>
    <t>4500</t>
  </si>
  <si>
    <t>540</t>
  </si>
  <si>
    <t>5040</t>
  </si>
  <si>
    <t>DR/BHU/24-25/17002822</t>
  </si>
  <si>
    <t>CIOR25/028000274</t>
  </si>
  <si>
    <t>TATA POWER RENEWABLE ENERGY LIMITED</t>
  </si>
  <si>
    <t>Deepesh Nanda</t>
  </si>
  <si>
    <t>1800</t>
  </si>
  <si>
    <t>216</t>
  </si>
  <si>
    <t>2016</t>
  </si>
  <si>
    <t>OD02BJ7575</t>
  </si>
  <si>
    <t>TUKUNA</t>
  </si>
  <si>
    <t>+919853807575</t>
  </si>
  <si>
    <t>25</t>
  </si>
  <si>
    <t>DR/BHU/24-25/17002823</t>
  </si>
  <si>
    <t>3200</t>
  </si>
  <si>
    <t>384</t>
  </si>
  <si>
    <t>3584</t>
  </si>
  <si>
    <t>26</t>
  </si>
  <si>
    <t>DR/BHU/24-25/17002863</t>
  </si>
  <si>
    <t>Mr ABHISEK PANSARI</t>
  </si>
  <si>
    <t>G/G : 12/120</t>
  </si>
  <si>
    <t>6902</t>
  </si>
  <si>
    <t>835.44</t>
  </si>
  <si>
    <t>7797.44</t>
  </si>
  <si>
    <t>OD02BU2828</t>
  </si>
  <si>
    <t>SURESH</t>
  </si>
  <si>
    <t>+919938748873</t>
  </si>
  <si>
    <t>27</t>
  </si>
  <si>
    <t>DR/BHU/24-25/17002826</t>
  </si>
  <si>
    <t>Mr UDIT MOHANTY</t>
  </si>
  <si>
    <t>6750</t>
  </si>
  <si>
    <t>810</t>
  </si>
  <si>
    <t>7560</t>
  </si>
  <si>
    <t>OD02BA1396</t>
  </si>
  <si>
    <t>BIBHUTI</t>
  </si>
  <si>
    <t>+919556809026</t>
  </si>
  <si>
    <t>28</t>
  </si>
  <si>
    <t>DR/BHU/24-25/17002827</t>
  </si>
  <si>
    <t>6826</t>
  </si>
  <si>
    <t>821.52</t>
  </si>
  <si>
    <t>7667.52</t>
  </si>
  <si>
    <t>OD15M9577</t>
  </si>
  <si>
    <t>RABI</t>
  </si>
  <si>
    <t>+917978449134</t>
  </si>
  <si>
    <t>29</t>
  </si>
  <si>
    <t>DR/BHU/24-25/17002832</t>
  </si>
  <si>
    <t>Sheetal Rout</t>
  </si>
  <si>
    <t>304.8</t>
  </si>
  <si>
    <t>2844.8</t>
  </si>
  <si>
    <t>30</t>
  </si>
  <si>
    <t>DR/BHU/24-25/17002873</t>
  </si>
  <si>
    <t>Sireesha Gorrepati</t>
  </si>
  <si>
    <t>4000</t>
  </si>
  <si>
    <t>487.2</t>
  </si>
  <si>
    <t>4547.2</t>
  </si>
  <si>
    <t>OD02BF2997</t>
  </si>
  <si>
    <t>RATI</t>
  </si>
  <si>
    <t>+918018570652</t>
  </si>
  <si>
    <t>31</t>
  </si>
  <si>
    <t>DR/BHU/24-25/17002875</t>
  </si>
  <si>
    <t>Ashutosh Verma</t>
  </si>
  <si>
    <t>32</t>
  </si>
  <si>
    <t>DR/BHU/24-25/17002881</t>
  </si>
  <si>
    <t>VIJAY DAVE</t>
  </si>
  <si>
    <t>OD02CE6673</t>
  </si>
  <si>
    <t>BABU</t>
  </si>
  <si>
    <t>+919668200403</t>
  </si>
  <si>
    <t>33</t>
  </si>
  <si>
    <t>DR/BHU/24-25/17002894</t>
  </si>
  <si>
    <t>Ananth Emani</t>
  </si>
  <si>
    <t>2600</t>
  </si>
  <si>
    <t>319.2</t>
  </si>
  <si>
    <t>2979.2</t>
  </si>
  <si>
    <t>OD02CP4622</t>
  </si>
  <si>
    <t>NALU</t>
  </si>
  <si>
    <t>+919090274772</t>
  </si>
  <si>
    <t>34</t>
  </si>
  <si>
    <t>DR/BHU/24-25/17002861</t>
  </si>
  <si>
    <t>Chetana Kannan</t>
  </si>
  <si>
    <t>35</t>
  </si>
  <si>
    <t>DR/BHU/24-25/17002853</t>
  </si>
  <si>
    <t>Deepika Patnaik</t>
  </si>
  <si>
    <t>OD02CM0368</t>
  </si>
  <si>
    <t>RAKESH</t>
  </si>
  <si>
    <t>+918144119902</t>
  </si>
  <si>
    <t>36</t>
  </si>
  <si>
    <t>DR/BHU/24-25/17002854</t>
  </si>
  <si>
    <t>300</t>
  </si>
  <si>
    <t>2800</t>
  </si>
  <si>
    <t>37</t>
  </si>
  <si>
    <t>DR/BHU/24-25/17002890</t>
  </si>
  <si>
    <t>Amitav Dasmohapatra</t>
  </si>
  <si>
    <t>480</t>
  </si>
  <si>
    <t>4480</t>
  </si>
  <si>
    <t>OD02CZ0611</t>
  </si>
  <si>
    <t>DEBENDRA</t>
  </si>
  <si>
    <t>+917008476695</t>
  </si>
  <si>
    <t>38</t>
  </si>
  <si>
    <t>DR/BHU/24-25/17002902</t>
  </si>
  <si>
    <t>CBHU25/017001130</t>
  </si>
  <si>
    <t>Mr . Shyam Sundar Mahanty</t>
  </si>
  <si>
    <t>9184</t>
  </si>
  <si>
    <t>1102.08</t>
  </si>
  <si>
    <t>10286.08</t>
  </si>
  <si>
    <t>OD02BB2323</t>
  </si>
  <si>
    <t>BIJAYA</t>
  </si>
  <si>
    <t>+918144805558</t>
  </si>
  <si>
    <t>39</t>
  </si>
  <si>
    <t>DR/RKL/24-25/117000079</t>
  </si>
  <si>
    <t>6050</t>
  </si>
  <si>
    <t>155</t>
  </si>
  <si>
    <t>744.6</t>
  </si>
  <si>
    <t>6949.6</t>
  </si>
  <si>
    <t>+919827448397</t>
  </si>
  <si>
    <t>DR/BHU/24-25/17002876</t>
  </si>
  <si>
    <t>41</t>
  </si>
  <si>
    <t>DR/BHU/24-25/17002874</t>
  </si>
  <si>
    <t>OD02BE1999</t>
  </si>
  <si>
    <t>MAHENDRA</t>
  </si>
  <si>
    <t>+919658332266</t>
  </si>
  <si>
    <t>42</t>
  </si>
  <si>
    <t>DR/BHU/24-25/17002903</t>
  </si>
  <si>
    <t>Ms RICHA SHARMA</t>
  </si>
  <si>
    <t>4200</t>
  </si>
  <si>
    <t>511.2</t>
  </si>
  <si>
    <t>4771.2</t>
  </si>
  <si>
    <t>43</t>
  </si>
  <si>
    <t>DR/BHU/24-25/17002891</t>
  </si>
  <si>
    <t>OD02BG4296</t>
  </si>
  <si>
    <t>S K</t>
  </si>
  <si>
    <t>+918093906648</t>
  </si>
  <si>
    <t>44</t>
  </si>
  <si>
    <t>DR/BHU/24-25/17002882</t>
  </si>
  <si>
    <t>45</t>
  </si>
  <si>
    <t>DR/BHU/24-25/17002833</t>
  </si>
  <si>
    <t>OD02CM8362</t>
  </si>
  <si>
    <t>GANESH</t>
  </si>
  <si>
    <t>+917735418122</t>
  </si>
  <si>
    <t>46</t>
  </si>
  <si>
    <t>DR/JAR/24-25/88000246</t>
  </si>
  <si>
    <t>3994</t>
  </si>
  <si>
    <t>507.48</t>
  </si>
  <si>
    <t>4736.48</t>
  </si>
  <si>
    <t>OD15AA4116</t>
  </si>
  <si>
    <t>SHIVAM</t>
  </si>
  <si>
    <t>+917008592515</t>
  </si>
  <si>
    <t>47</t>
  </si>
  <si>
    <t>DR/BHU/24-25/17002923</t>
  </si>
  <si>
    <t>Sushree Sangita</t>
  </si>
  <si>
    <t>OD02CW5403</t>
  </si>
  <si>
    <t>+919090599678</t>
  </si>
  <si>
    <t>48</t>
  </si>
  <si>
    <t>DR/BHU/24-25/17002892</t>
  </si>
  <si>
    <t>49</t>
  </si>
  <si>
    <t>DR/BHU/24-25/17002883</t>
  </si>
  <si>
    <t>Srikanth lanka</t>
  </si>
  <si>
    <t>4100</t>
  </si>
  <si>
    <t>499.2</t>
  </si>
  <si>
    <t>4659.2</t>
  </si>
  <si>
    <t>50</t>
  </si>
  <si>
    <t>DR/BHU/24-25/17002948</t>
  </si>
  <si>
    <t>4350</t>
  </si>
  <si>
    <t>522</t>
  </si>
  <si>
    <t>4872</t>
  </si>
  <si>
    <t>51</t>
  </si>
  <si>
    <t>DR/BHU/24-25/17002937</t>
  </si>
  <si>
    <t>Subramani Phillip Samuel Babu</t>
  </si>
  <si>
    <t>3082</t>
  </si>
  <si>
    <t>374.64</t>
  </si>
  <si>
    <t>3496.64</t>
  </si>
  <si>
    <t>52</t>
  </si>
  <si>
    <t>DR/BHU/24-25/17002936</t>
  </si>
  <si>
    <t>Vijay Vohra</t>
  </si>
  <si>
    <t>2487</t>
  </si>
  <si>
    <t>298.44</t>
  </si>
  <si>
    <t>2785.44</t>
  </si>
  <si>
    <t>53</t>
  </si>
  <si>
    <t>DR/BHU/24-25/17002949</t>
  </si>
  <si>
    <t>Gitesh Kumar Ganatra</t>
  </si>
  <si>
    <t>192.12</t>
  </si>
  <si>
    <t>1793.12</t>
  </si>
  <si>
    <t>54</t>
  </si>
  <si>
    <t>DR/BHU/24-25/17002952</t>
  </si>
  <si>
    <t>Vikas  Sharma</t>
  </si>
  <si>
    <t>55</t>
  </si>
  <si>
    <t>DR/BHU/24-25/17002938</t>
  </si>
  <si>
    <t>3498</t>
  </si>
  <si>
    <t>419.76</t>
  </si>
  <si>
    <t>3917.76</t>
  </si>
  <si>
    <t>OD02BG6022</t>
  </si>
  <si>
    <t>SAMIR</t>
  </si>
  <si>
    <t>+919556117086</t>
  </si>
  <si>
    <t>56</t>
  </si>
  <si>
    <t>DR/BHU/24-25/17002953</t>
  </si>
  <si>
    <t>2722</t>
  </si>
  <si>
    <t>326.64</t>
  </si>
  <si>
    <t>3048.64</t>
  </si>
  <si>
    <t>57</t>
  </si>
  <si>
    <t>DR/BHU/24-25/17002884</t>
  </si>
  <si>
    <t>4525</t>
  </si>
  <si>
    <t>543</t>
  </si>
  <si>
    <t>5068</t>
  </si>
  <si>
    <t>58</t>
  </si>
  <si>
    <t>DR/BHU/24-25/17002924</t>
  </si>
  <si>
    <t>59</t>
  </si>
  <si>
    <t>HTL/BHU/24-25/17004599</t>
  </si>
  <si>
    <t>CIOR25/028000284</t>
  </si>
  <si>
    <t>VIVANTA BHUBANESWAR (A UNIT OF LIFELINE MULTI VENTURES P. LTD)</t>
  </si>
  <si>
    <t>MS SWOTHA NAKAYASU/718</t>
  </si>
  <si>
    <t>W/H : 8/80 Special</t>
  </si>
  <si>
    <t>12160</t>
  </si>
  <si>
    <t>1459.2</t>
  </si>
  <si>
    <t>13619.2</t>
  </si>
  <si>
    <t>OD02AZ8323</t>
  </si>
  <si>
    <t>MR SUNIL TEMPO TRAVLLER</t>
  </si>
  <si>
    <t>+91123456789</t>
  </si>
  <si>
    <t>DR/BHU/24-25/17002968</t>
  </si>
  <si>
    <t>2778</t>
  </si>
  <si>
    <t>338.16</t>
  </si>
  <si>
    <t>3156.16</t>
  </si>
  <si>
    <t>61</t>
  </si>
  <si>
    <t>DR/BHU/24-25/17002977</t>
  </si>
  <si>
    <t>3426</t>
  </si>
  <si>
    <t>418.32</t>
  </si>
  <si>
    <t>3904.32</t>
  </si>
  <si>
    <t>ODO2CV1053</t>
  </si>
  <si>
    <t>SRIDHAR</t>
  </si>
  <si>
    <t>+917749959898</t>
  </si>
  <si>
    <t>62</t>
  </si>
  <si>
    <t>HTL/BHU/24-25/17004600</t>
  </si>
  <si>
    <t>W/H : 8/80</t>
  </si>
  <si>
    <t>10600</t>
  </si>
  <si>
    <t>1272</t>
  </si>
  <si>
    <t>11872</t>
  </si>
  <si>
    <t>+9112345789</t>
  </si>
  <si>
    <t>63</t>
  </si>
  <si>
    <t>HTL/BHU/24-25/17004591</t>
  </si>
  <si>
    <t>CIOR25/028000281</t>
  </si>
  <si>
    <t>MS CHAIFRASHIVA KUMAR</t>
  </si>
  <si>
    <t>SP G/G : AIRPORT TRANSFER</t>
  </si>
  <si>
    <t>700</t>
  </si>
  <si>
    <t>88.8</t>
  </si>
  <si>
    <t>828.8</t>
  </si>
  <si>
    <t>MR KAHNA</t>
  </si>
  <si>
    <t>64</t>
  </si>
  <si>
    <t>HTL/BHU/24-25/17004583</t>
  </si>
  <si>
    <t>CIOR25/028000285</t>
  </si>
  <si>
    <t>ASHOKA INDUSTRIES LIMITED</t>
  </si>
  <si>
    <t>MR. SANJAY ROUTRAY #319</t>
  </si>
  <si>
    <t>578.4</t>
  </si>
  <si>
    <t>5398.4</t>
  </si>
  <si>
    <t>OD02CU2323</t>
  </si>
  <si>
    <t>Narendra</t>
  </si>
  <si>
    <t>+911234569790</t>
  </si>
  <si>
    <t>65</t>
  </si>
  <si>
    <t>DR/BHU/24-25/17002958</t>
  </si>
  <si>
    <t>CBHU25/017001136</t>
  </si>
  <si>
    <t>USANA HEALTH SCIENCES INDIA PRIVATE LIMITED</t>
  </si>
  <si>
    <t>Mr. Puneet Madan</t>
  </si>
  <si>
    <t>8235</t>
  </si>
  <si>
    <t>988.2</t>
  </si>
  <si>
    <t>9223.2</t>
  </si>
  <si>
    <t>66</t>
  </si>
  <si>
    <t>HTL/BHU/24-25/17004597</t>
  </si>
  <si>
    <t>CIOR25/028000283</t>
  </si>
  <si>
    <t>MS SHOTA NAKAYASU/718</t>
  </si>
  <si>
    <t>16350</t>
  </si>
  <si>
    <t>1962</t>
  </si>
  <si>
    <t>18312</t>
  </si>
  <si>
    <t>67</t>
  </si>
  <si>
    <t>HTL/BHU/24-25/17004592</t>
  </si>
  <si>
    <t>MR SOHAN LAL GUPTA</t>
  </si>
  <si>
    <t>860</t>
  </si>
  <si>
    <t>103.2</t>
  </si>
  <si>
    <t>963.2</t>
  </si>
  <si>
    <t>68</t>
  </si>
  <si>
    <t>HTL/BHU/24-25/17004593</t>
  </si>
  <si>
    <t>MR SHARAKAR NARARAYAN CS</t>
  </si>
  <si>
    <t>2247</t>
  </si>
  <si>
    <t>269.64</t>
  </si>
  <si>
    <t>2516.64</t>
  </si>
  <si>
    <t>RAJENDRA</t>
  </si>
  <si>
    <t>+911234568977</t>
  </si>
  <si>
    <t>69</t>
  </si>
  <si>
    <t>HTL/BHU/24-25/17004590</t>
  </si>
  <si>
    <t>MR SHANAKAR NARAYAN CS</t>
  </si>
  <si>
    <t>234</t>
  </si>
  <si>
    <t>2184</t>
  </si>
  <si>
    <t>70</t>
  </si>
  <si>
    <t>HTL/BHU/24-25/17004585</t>
  </si>
  <si>
    <t>MR. SINGH RAO #403</t>
  </si>
  <si>
    <t>2200</t>
  </si>
  <si>
    <t>264</t>
  </si>
  <si>
    <t>2464</t>
  </si>
  <si>
    <t>+911234567899</t>
  </si>
  <si>
    <t>71</t>
  </si>
  <si>
    <t>DR/BHU/24-25/17002980</t>
  </si>
  <si>
    <t>CBHU25/017001139</t>
  </si>
  <si>
    <t>COMPUTER AGE MANAGEMENT SERVICES LIMITED</t>
  </si>
  <si>
    <t>Sidhartha  Satpathy</t>
  </si>
  <si>
    <t>3500</t>
  </si>
  <si>
    <t>420</t>
  </si>
  <si>
    <t>3920</t>
  </si>
  <si>
    <t>OD02CU2398</t>
  </si>
  <si>
    <t>SIBASANKAR</t>
  </si>
  <si>
    <t>+919937228516</t>
  </si>
  <si>
    <t>72</t>
  </si>
  <si>
    <t>HTL/BHU/24-25/17004535</t>
  </si>
  <si>
    <t>MR RAJARAM PADHI //733</t>
  </si>
  <si>
    <t>110.4</t>
  </si>
  <si>
    <t>1030.4</t>
  </si>
  <si>
    <t>DEVBENDRA</t>
  </si>
  <si>
    <t>+9112345567689</t>
  </si>
  <si>
    <t>73</t>
  </si>
  <si>
    <t>HTL/BHU/24-25/17004586</t>
  </si>
  <si>
    <t>MS DEEPA #402</t>
  </si>
  <si>
    <t>SP G/G : PURI DROP</t>
  </si>
  <si>
    <t>5000</t>
  </si>
  <si>
    <t>255</t>
  </si>
  <si>
    <t>630.6</t>
  </si>
  <si>
    <t>5885.6</t>
  </si>
  <si>
    <t>+911234567890</t>
  </si>
  <si>
    <t>74</t>
  </si>
  <si>
    <t>HTL/BHU/24-25/17004594</t>
  </si>
  <si>
    <t>MR SHOTA NAKAYASU //718</t>
  </si>
  <si>
    <t>MR SUNIL TEMPO TRAVELLER</t>
  </si>
  <si>
    <t>+91123456799</t>
  </si>
  <si>
    <t>75</t>
  </si>
  <si>
    <t>HTL/BHU/24-25/17004743</t>
  </si>
  <si>
    <t>MR RAJARAM PADHI</t>
  </si>
  <si>
    <t>3564</t>
  </si>
  <si>
    <t>433.68</t>
  </si>
  <si>
    <t>4047.68</t>
  </si>
  <si>
    <t>OD02CK1241</t>
  </si>
  <si>
    <t>MR SANJAY</t>
  </si>
  <si>
    <t>+9112345489</t>
  </si>
  <si>
    <t>76</t>
  </si>
  <si>
    <t>HTL/BHU/24-25/17004584</t>
  </si>
  <si>
    <t>426</t>
  </si>
  <si>
    <t>3976</t>
  </si>
  <si>
    <t>77</t>
  </si>
  <si>
    <t>HTL/BHU/24-25/17004589</t>
  </si>
  <si>
    <t>CAPT ARUN D SOUZA</t>
  </si>
  <si>
    <t>OD33AQ2008</t>
  </si>
  <si>
    <t>MR RAJENDRA</t>
  </si>
  <si>
    <t>+911234566887</t>
  </si>
  <si>
    <t>78</t>
  </si>
  <si>
    <t>HTL/BHU/24-25/17004566</t>
  </si>
  <si>
    <t>MR MARIO SCHARTER</t>
  </si>
  <si>
    <t>79</t>
  </si>
  <si>
    <t>HTL/BHU/24-25/17004587</t>
  </si>
  <si>
    <t>MR. SRIRAM SAI</t>
  </si>
  <si>
    <t>APT G/G : APT Transfer 3/60</t>
  </si>
  <si>
    <t>900</t>
  </si>
  <si>
    <t>108</t>
  </si>
  <si>
    <t>1008</t>
  </si>
  <si>
    <t>80</t>
  </si>
  <si>
    <t>HTL/BHU/24-25/17004588</t>
  </si>
  <si>
    <t>MR. JEAN FRANCOIS #206,207</t>
  </si>
  <si>
    <t>81</t>
  </si>
  <si>
    <t>DR/BHU/24-25/17002982</t>
  </si>
  <si>
    <t>CBHU25/017001140</t>
  </si>
  <si>
    <t>Mr.Kasiviswanath Midde</t>
  </si>
  <si>
    <t>7498</t>
  </si>
  <si>
    <t>904.56</t>
  </si>
  <si>
    <t>8442.56</t>
  </si>
  <si>
    <t>82</t>
  </si>
  <si>
    <t>DR/BHU/24-25/17002989</t>
  </si>
  <si>
    <t>CBHU25/017001137</t>
  </si>
  <si>
    <t>TOSHIBA TRANSMISSION &amp; DISTRIBUTION SYSTEMS (INDIA) PVT LTD</t>
  </si>
  <si>
    <t>Mr. Amitav Das</t>
  </si>
  <si>
    <t>2746</t>
  </si>
  <si>
    <t>329.52</t>
  </si>
  <si>
    <t>3075.52</t>
  </si>
  <si>
    <t>83</t>
  </si>
  <si>
    <t>DR/BHU/24-25/17002962</t>
  </si>
  <si>
    <t>CIOR25/028000301</t>
  </si>
  <si>
    <t>TE CONNECTIVITY INDIA PRIVATE LIMITED</t>
  </si>
  <si>
    <t>Arpit Mohapatra</t>
  </si>
  <si>
    <t>38350</t>
  </si>
  <si>
    <t>1035</t>
  </si>
  <si>
    <t>4726.2</t>
  </si>
  <si>
    <t>44111.2</t>
  </si>
  <si>
    <t>84</t>
  </si>
  <si>
    <t>DR/BHU/24-25/17002998</t>
  </si>
  <si>
    <t>CBHU25/017001187</t>
  </si>
  <si>
    <t>ST JUDE MEDICAL INDIA PVT LTD</t>
  </si>
  <si>
    <t>Parmita S Desai</t>
  </si>
  <si>
    <t>85</t>
  </si>
  <si>
    <t>HTL/BHU/24-25/17004596</t>
  </si>
  <si>
    <t>MR ARCHIN VASUDEVA</t>
  </si>
  <si>
    <t>MR SUMIT</t>
  </si>
  <si>
    <t>+91123456879</t>
  </si>
  <si>
    <t>86</t>
  </si>
  <si>
    <t>HTL/BHU/24-25/17004595</t>
  </si>
  <si>
    <t>MR GODFREY SKYES</t>
  </si>
  <si>
    <t>MR RATI</t>
  </si>
  <si>
    <t>87</t>
  </si>
  <si>
    <t>HTL/BHU/24-25/17004619</t>
  </si>
  <si>
    <t>MR GODFREY SKYRES</t>
  </si>
  <si>
    <t>88</t>
  </si>
  <si>
    <t>HTL/BHU/24-25/17004778</t>
  </si>
  <si>
    <t>CIOR25/028000286</t>
  </si>
  <si>
    <t>RKD HOTELS PRIVATE LIMITED</t>
  </si>
  <si>
    <t>Mr. Mantha Maruthi Ravishankar</t>
  </si>
  <si>
    <t>350</t>
  </si>
  <si>
    <t>392</t>
  </si>
  <si>
    <t>89</t>
  </si>
  <si>
    <t>DR/BHU/24-25/17003000</t>
  </si>
  <si>
    <t>CBHU25/017001186</t>
  </si>
  <si>
    <t>5501</t>
  </si>
  <si>
    <t>660.12</t>
  </si>
  <si>
    <t>6161.12</t>
  </si>
  <si>
    <t>90</t>
  </si>
  <si>
    <t>DR/BHU/24-25/17003004</t>
  </si>
  <si>
    <t>CBHU25/017001138</t>
  </si>
  <si>
    <t>A.T. KEARNEY CONSULTING (INDIA) PRIVATE LIMITED</t>
  </si>
  <si>
    <t>Shreyas Panse</t>
  </si>
  <si>
    <t>8618</t>
  </si>
  <si>
    <t>1041.36</t>
  </si>
  <si>
    <t>9719.36</t>
  </si>
  <si>
    <t>OD02BF1727</t>
  </si>
  <si>
    <t>DIGAL</t>
  </si>
  <si>
    <t>+919938293318</t>
  </si>
  <si>
    <t>91</t>
  </si>
  <si>
    <t>HTL/BHU/24-25/17004620</t>
  </si>
  <si>
    <t>MRS NAYANA SONI //704</t>
  </si>
  <si>
    <t>ODO2BJ7525</t>
  </si>
  <si>
    <t>MR TUKUNA</t>
  </si>
  <si>
    <t>+91231564797789</t>
  </si>
  <si>
    <t>92</t>
  </si>
  <si>
    <t>HTL/BHU/24-25/17004621</t>
  </si>
  <si>
    <t>MRS NAYANA SONI /704/716</t>
  </si>
  <si>
    <t>+91123445645897</t>
  </si>
  <si>
    <t>93</t>
  </si>
  <si>
    <t>DR/BHU/24-25/17003001</t>
  </si>
  <si>
    <t>CBHU25/017001188</t>
  </si>
  <si>
    <t>3238</t>
  </si>
  <si>
    <t>388.56</t>
  </si>
  <si>
    <t>3626.56</t>
  </si>
  <si>
    <t>94</t>
  </si>
  <si>
    <t>DR/BHU/24-25/17003014</t>
  </si>
  <si>
    <t>CBHU25/017001146</t>
  </si>
  <si>
    <t>AZB AND PARTNERS</t>
  </si>
  <si>
    <t>Mr. Akash Manwani</t>
  </si>
  <si>
    <t>4056</t>
  </si>
  <si>
    <t>493.92</t>
  </si>
  <si>
    <t>4609.92</t>
  </si>
  <si>
    <t>OD33AL1999</t>
  </si>
  <si>
    <t>PRAFULLA</t>
  </si>
  <si>
    <t>+919937566009</t>
  </si>
  <si>
    <t>95</t>
  </si>
  <si>
    <t>HTL/BHU/24-25/17004632</t>
  </si>
  <si>
    <t>MS GOURI PADHI / 733</t>
  </si>
  <si>
    <t>MR TUKU</t>
  </si>
  <si>
    <t>+91123456677</t>
  </si>
  <si>
    <t>96</t>
  </si>
  <si>
    <t>HTL/BHU/24-25/17004686</t>
  </si>
  <si>
    <t>MS DIVYA SINGH/ MS ASTHA JOSHI</t>
  </si>
  <si>
    <t>784</t>
  </si>
  <si>
    <t>RAJA</t>
  </si>
  <si>
    <t>+91123455689</t>
  </si>
  <si>
    <t>97</t>
  </si>
  <si>
    <t>HTL/BHU/24-25/17004639</t>
  </si>
  <si>
    <t>MR GAURAV BANDAL</t>
  </si>
  <si>
    <t>MR STAYA</t>
  </si>
  <si>
    <t>+9112356489798</t>
  </si>
  <si>
    <t>98</t>
  </si>
  <si>
    <t>HTL/BHU/24-25/17004631</t>
  </si>
  <si>
    <t>MR ALEKSEJ CYVANIVK</t>
  </si>
  <si>
    <t>99</t>
  </si>
  <si>
    <t>DR/BHU/24-25/17002912</t>
  </si>
  <si>
    <t>CBHU25/017001145</t>
  </si>
  <si>
    <t>ZEE ENTERTAINMENT ENTERPRISES LIMITED</t>
  </si>
  <si>
    <t>Mr Roshan  Saraogi</t>
  </si>
  <si>
    <t>154.8</t>
  </si>
  <si>
    <t>1444.8</t>
  </si>
  <si>
    <t>100</t>
  </si>
  <si>
    <t>HTL/BHU/24-25/17004640</t>
  </si>
  <si>
    <t>MR BIHUDEV GADEKAR //528</t>
  </si>
  <si>
    <t>MR STAYYA</t>
  </si>
  <si>
    <t>+911223654789</t>
  </si>
  <si>
    <t>101</t>
  </si>
  <si>
    <t>HTL/BHU/24-25/17004628</t>
  </si>
  <si>
    <t>MR. KALLOL DUTTA</t>
  </si>
  <si>
    <t>SP G/G : APT Transfer 3/60</t>
  </si>
  <si>
    <t>430</t>
  </si>
  <si>
    <t>56.4</t>
  </si>
  <si>
    <t>526.4</t>
  </si>
  <si>
    <t>102</t>
  </si>
  <si>
    <t>HTL/BHU/24-25/17004634</t>
  </si>
  <si>
    <t>MR RANJITH PADMANABHANAN</t>
  </si>
  <si>
    <t>OD02B1999</t>
  </si>
  <si>
    <t>+911234567889</t>
  </si>
  <si>
    <t>103</t>
  </si>
  <si>
    <t>HTL/BHU/24-25/17004629</t>
  </si>
  <si>
    <t>MR. RAJU G MALLESHAPA</t>
  </si>
  <si>
    <t>104</t>
  </si>
  <si>
    <t>HTL/BHU/24-25/17004647</t>
  </si>
  <si>
    <t>MS SHEFALAI GODBOLE</t>
  </si>
  <si>
    <t>MR RAJA</t>
  </si>
  <si>
    <t>+9112345947978</t>
  </si>
  <si>
    <t>105</t>
  </si>
  <si>
    <t>HTL/BHU/24-25/17004650</t>
  </si>
  <si>
    <t>MS ARPITA PRADHAN</t>
  </si>
  <si>
    <t>MR KAHAHNA</t>
  </si>
  <si>
    <t>+9112236497</t>
  </si>
  <si>
    <t>106</t>
  </si>
  <si>
    <t>DR/BHU/24-25/17002913</t>
  </si>
  <si>
    <t>CBHU25/017001141</t>
  </si>
  <si>
    <t>3855</t>
  </si>
  <si>
    <t>462.6</t>
  </si>
  <si>
    <t>4317.6</t>
  </si>
  <si>
    <t>107</t>
  </si>
  <si>
    <t>HTL/BHU/24-25/17004630</t>
  </si>
  <si>
    <t>MR. GIRISH #205</t>
  </si>
  <si>
    <t>51.6</t>
  </si>
  <si>
    <t>481.6</t>
  </si>
  <si>
    <t>DR/BHU/24-25/17003021</t>
  </si>
  <si>
    <t>CBHU25/017001144</t>
  </si>
  <si>
    <t>Mr. Rajendra  Reddy</t>
  </si>
  <si>
    <t>3661</t>
  </si>
  <si>
    <t>451.32</t>
  </si>
  <si>
    <t>4212.32</t>
  </si>
  <si>
    <t>109</t>
  </si>
  <si>
    <t>DR/BHU/24-25/17003019</t>
  </si>
  <si>
    <t>CBHU25/017001148</t>
  </si>
  <si>
    <t>6503</t>
  </si>
  <si>
    <t>787.56</t>
  </si>
  <si>
    <t>7350.56</t>
  </si>
  <si>
    <t>TUKU</t>
  </si>
  <si>
    <t>+919348382883</t>
  </si>
  <si>
    <t>110</t>
  </si>
  <si>
    <t>HTL/BHU/24-25/17004683</t>
  </si>
  <si>
    <t>MR SANJIB BANERJEE</t>
  </si>
  <si>
    <t>8936</t>
  </si>
  <si>
    <t>1072.32</t>
  </si>
  <si>
    <t>10008.32</t>
  </si>
  <si>
    <t>+91123457689</t>
  </si>
  <si>
    <t>111</t>
  </si>
  <si>
    <t>HTL/BHU/24-25/17004642</t>
  </si>
  <si>
    <t>MS PARIMAL NANADY</t>
  </si>
  <si>
    <t>+9112345678</t>
  </si>
  <si>
    <t>112</t>
  </si>
  <si>
    <t>HTL/BHU/24-25/17004641</t>
  </si>
  <si>
    <t>MR JOHN SCARIA</t>
  </si>
  <si>
    <t>OD33AQ1243</t>
  </si>
  <si>
    <t>MR TAPU</t>
  </si>
  <si>
    <t>+911123456486</t>
  </si>
  <si>
    <t>113</t>
  </si>
  <si>
    <t>HTL/BHU/24-25/17004633</t>
  </si>
  <si>
    <t>MS ELIZABETH BRUKER //719</t>
  </si>
  <si>
    <t>114</t>
  </si>
  <si>
    <t>DR/BHU/24-25/17003023</t>
  </si>
  <si>
    <t>CIOR25/028000300</t>
  </si>
  <si>
    <t>TAJ PURI RESORT AND SPA ODHISHA UNIT OF PRAVAT HOSPITALITY PVT LTD</t>
  </si>
  <si>
    <t>TAJ PURI GUEST</t>
  </si>
  <si>
    <t>18000</t>
  </si>
  <si>
    <t>325</t>
  </si>
  <si>
    <t>2199</t>
  </si>
  <si>
    <t>20524</t>
  </si>
  <si>
    <t>OD02CE8714</t>
  </si>
  <si>
    <t>BABLU</t>
  </si>
  <si>
    <t>+917359084521</t>
  </si>
  <si>
    <t>115</t>
  </si>
  <si>
    <t>HTL/BHU/24-25/17004655</t>
  </si>
  <si>
    <t>MR NANDI PARIMAL</t>
  </si>
  <si>
    <t>2862</t>
  </si>
  <si>
    <t>350.64</t>
  </si>
  <si>
    <t>3272.64</t>
  </si>
  <si>
    <t>OD02BJ7525</t>
  </si>
  <si>
    <t>116</t>
  </si>
  <si>
    <t>HTL/BHU/24-25/17004656</t>
  </si>
  <si>
    <t>MS SHEFALU GODBOLE</t>
  </si>
  <si>
    <t>MR SIBANKAR</t>
  </si>
  <si>
    <t>+91123456797</t>
  </si>
  <si>
    <t>117</t>
  </si>
  <si>
    <t>HTL/BHU/24-25/17004654</t>
  </si>
  <si>
    <t>MR HARIS GARNAIAK 533</t>
  </si>
  <si>
    <t>1236</t>
  </si>
  <si>
    <t>148.32</t>
  </si>
  <si>
    <t>1384.32</t>
  </si>
  <si>
    <t>118</t>
  </si>
  <si>
    <t>HTL/BHU/24-25/17004681</t>
  </si>
  <si>
    <t>MS HARSHADA CAHAVAN</t>
  </si>
  <si>
    <t>91.2</t>
  </si>
  <si>
    <t>851.2</t>
  </si>
  <si>
    <t>119</t>
  </si>
  <si>
    <t>HTL/BHU/24-25/17004682</t>
  </si>
  <si>
    <t>MR DILIP KAMBLE VAIBHAVA</t>
  </si>
  <si>
    <t>+91112321477</t>
  </si>
  <si>
    <t>DR/BHU/24-25/17002914</t>
  </si>
  <si>
    <t>CBHU25/017001149</t>
  </si>
  <si>
    <t>3580</t>
  </si>
  <si>
    <t>429.6</t>
  </si>
  <si>
    <t>4009.6</t>
  </si>
  <si>
    <t>121</t>
  </si>
  <si>
    <t>HTL/BHU/24-25/17004666</t>
  </si>
  <si>
    <t>MR. ABHISHEK RAY CHAUDHURY #219,408</t>
  </si>
  <si>
    <t>122</t>
  </si>
  <si>
    <t>DR/BHU/24-25/17003025</t>
  </si>
  <si>
    <t>CBHU25/017001147</t>
  </si>
  <si>
    <t>Sriram Ananthapadmanabhan</t>
  </si>
  <si>
    <t>6903</t>
  </si>
  <si>
    <t>835.56</t>
  </si>
  <si>
    <t>7798.56</t>
  </si>
  <si>
    <t>123</t>
  </si>
  <si>
    <t>DR/BHU/24-25/17003026</t>
  </si>
  <si>
    <t>CIOR25/028000302</t>
  </si>
  <si>
    <t>Mr Akhil Ramineni</t>
  </si>
  <si>
    <t>7434</t>
  </si>
  <si>
    <t>899.28</t>
  </si>
  <si>
    <t>8393.28</t>
  </si>
  <si>
    <t>124</t>
  </si>
  <si>
    <t>DR/BHU/24-25/17003027</t>
  </si>
  <si>
    <t>CBHU25/017001152</t>
  </si>
  <si>
    <t>3744</t>
  </si>
  <si>
    <t>449.28</t>
  </si>
  <si>
    <t>4193.28</t>
  </si>
  <si>
    <t>OD02BX8244</t>
  </si>
  <si>
    <t>PRABHAT</t>
  </si>
  <si>
    <t>+919938643636</t>
  </si>
  <si>
    <t>125</t>
  </si>
  <si>
    <t>HTL/BHU/24-25/17004680</t>
  </si>
  <si>
    <t>MS RAVEENNA</t>
  </si>
  <si>
    <t>126</t>
  </si>
  <si>
    <t>HTL/BHU/24-25/17004679</t>
  </si>
  <si>
    <t>MS PANDEY BARKAHAH</t>
  </si>
  <si>
    <t>127</t>
  </si>
  <si>
    <t>HTL/BHU/24-25/17004677</t>
  </si>
  <si>
    <t>MR KAMABLE VAISHABAHA DILIP</t>
  </si>
  <si>
    <t>ODO2CX2197</t>
  </si>
  <si>
    <t>128</t>
  </si>
  <si>
    <t>HTL/BHU/24-25/17004694</t>
  </si>
  <si>
    <t>MS RIYA SINGH //6E1488</t>
  </si>
  <si>
    <t>MR BASUDEV</t>
  </si>
  <si>
    <t>129</t>
  </si>
  <si>
    <t>HTL/BHU/24-25/17004703</t>
  </si>
  <si>
    <t>MR ANDREJ DUNICEV//437</t>
  </si>
  <si>
    <t>+911234568900</t>
  </si>
  <si>
    <t>130</t>
  </si>
  <si>
    <t>HTL/BHU/24-25/17004684</t>
  </si>
  <si>
    <t>MR GOPAL SRINIVASAN</t>
  </si>
  <si>
    <t>+9111236467897</t>
  </si>
  <si>
    <t>131</t>
  </si>
  <si>
    <t>HTL/BHU/24-25/17004747</t>
  </si>
  <si>
    <t>MS ELIZABETH BRUCKER //718</t>
  </si>
  <si>
    <t>2700</t>
  </si>
  <si>
    <t>324</t>
  </si>
  <si>
    <t>3024</t>
  </si>
  <si>
    <t>132</t>
  </si>
  <si>
    <t>HTL/BHU/24-25/17004779</t>
  </si>
  <si>
    <t>Mr. Kondragunta Arun Kumar</t>
  </si>
  <si>
    <t>SP G/G : Railway Transfer</t>
  </si>
  <si>
    <t>475</t>
  </si>
  <si>
    <t>532</t>
  </si>
  <si>
    <t>+91234567890</t>
  </si>
  <si>
    <t>133</t>
  </si>
  <si>
    <t>HTL/BHU/24-25/17004685</t>
  </si>
  <si>
    <t>MS DIPSAHANA THAPA/ MS MOLLYA</t>
  </si>
  <si>
    <t>134</t>
  </si>
  <si>
    <t>HTL/BHU/24-25/17004702</t>
  </si>
  <si>
    <t>MS GARAGI GANAGAULAY</t>
  </si>
  <si>
    <t>MR GANAESH</t>
  </si>
  <si>
    <t>+911234568</t>
  </si>
  <si>
    <t>135</t>
  </si>
  <si>
    <t>HTL/BHU/24-25/17004665</t>
  </si>
  <si>
    <t>MR. MARK NASS #217</t>
  </si>
  <si>
    <t>136</t>
  </si>
  <si>
    <t>DR/BHU/24-25/17003036</t>
  </si>
  <si>
    <t>CBHU25/017001143</t>
  </si>
  <si>
    <t>1903</t>
  </si>
  <si>
    <t>233.16</t>
  </si>
  <si>
    <t>2176.16</t>
  </si>
  <si>
    <t>137</t>
  </si>
  <si>
    <t>HTL/BHU/24-25/17004678</t>
  </si>
  <si>
    <t>MR SCOOT TAYOLOR</t>
  </si>
  <si>
    <t>2322</t>
  </si>
  <si>
    <t>278.64</t>
  </si>
  <si>
    <t>2600.64</t>
  </si>
  <si>
    <t>OD02CV8797</t>
  </si>
  <si>
    <t>MR UPDENDRA</t>
  </si>
  <si>
    <t>138</t>
  </si>
  <si>
    <t>HTL/BHU/24-25/17004692</t>
  </si>
  <si>
    <t>MR VAIBHAV GANGAN</t>
  </si>
  <si>
    <t>331.2</t>
  </si>
  <si>
    <t>3091.2</t>
  </si>
  <si>
    <t>+911234567</t>
  </si>
  <si>
    <t>139</t>
  </si>
  <si>
    <t>HTL/BHU/24-25/17004740</t>
  </si>
  <si>
    <t>MS ISHA/ MS MARIA</t>
  </si>
  <si>
    <t>+911234455678998</t>
  </si>
  <si>
    <t>140</t>
  </si>
  <si>
    <t>DR/BHU/24-25/17003037</t>
  </si>
  <si>
    <t>8040</t>
  </si>
  <si>
    <t>260</t>
  </si>
  <si>
    <t>996</t>
  </si>
  <si>
    <t>9296</t>
  </si>
  <si>
    <t>141</t>
  </si>
  <si>
    <t>DR/BHU/24-25/17003064</t>
  </si>
  <si>
    <t>OSTN G/G : 1DAY/300KMS - 17 SEATER</t>
  </si>
  <si>
    <t>15000</t>
  </si>
  <si>
    <t>395</t>
  </si>
  <si>
    <t>1847.4</t>
  </si>
  <si>
    <t>17242.4</t>
  </si>
  <si>
    <t>OD02CQ3399</t>
  </si>
  <si>
    <t>SANJAYA</t>
  </si>
  <si>
    <t>+918908077165</t>
  </si>
  <si>
    <t>142</t>
  </si>
  <si>
    <t>DR/BHU/24-25/17003038</t>
  </si>
  <si>
    <t>OSTN W/H : 1 DAY/300 KMS</t>
  </si>
  <si>
    <t>10325</t>
  </si>
  <si>
    <t>530</t>
  </si>
  <si>
    <t>1302.6</t>
  </si>
  <si>
    <t>12157.6</t>
  </si>
  <si>
    <t>OD02CM0097</t>
  </si>
  <si>
    <t>MITU</t>
  </si>
  <si>
    <t>+918249344486</t>
  </si>
  <si>
    <t>143</t>
  </si>
  <si>
    <t>DR/BHU/24-25/17003039</t>
  </si>
  <si>
    <t>7950</t>
  </si>
  <si>
    <t>315</t>
  </si>
  <si>
    <t>991.8</t>
  </si>
  <si>
    <t>9256.8</t>
  </si>
  <si>
    <t>OD33AK1241</t>
  </si>
  <si>
    <t>+916370448133</t>
  </si>
  <si>
    <t>144</t>
  </si>
  <si>
    <t>DR/BHU/24-25/17003040</t>
  </si>
  <si>
    <t>250</t>
  </si>
  <si>
    <t>984</t>
  </si>
  <si>
    <t>145</t>
  </si>
  <si>
    <t>DR/BHU/24-25/17003041</t>
  </si>
  <si>
    <t>8450</t>
  </si>
  <si>
    <t>465</t>
  </si>
  <si>
    <t>1069.8</t>
  </si>
  <si>
    <t>9984.8</t>
  </si>
  <si>
    <t>146</t>
  </si>
  <si>
    <t>DR/BHU/24-25/17003042</t>
  </si>
  <si>
    <t>6465</t>
  </si>
  <si>
    <t>805.8</t>
  </si>
  <si>
    <t>7520.8</t>
  </si>
  <si>
    <t>OD02CY2268</t>
  </si>
  <si>
    <t>MANOJ</t>
  </si>
  <si>
    <t>+918327729863</t>
  </si>
  <si>
    <t>147</t>
  </si>
  <si>
    <t>DR/BHU/24-25/17003043</t>
  </si>
  <si>
    <t>6610</t>
  </si>
  <si>
    <t>200</t>
  </si>
  <si>
    <t>817.2</t>
  </si>
  <si>
    <t>7627.2</t>
  </si>
  <si>
    <t>148</t>
  </si>
  <si>
    <t>DR/BHU/24-25/17003044</t>
  </si>
  <si>
    <t>1051.8</t>
  </si>
  <si>
    <t>9816.8</t>
  </si>
  <si>
    <t>RAJENDRA 9583377880</t>
  </si>
  <si>
    <t>+918249128203</t>
  </si>
  <si>
    <t>149</t>
  </si>
  <si>
    <t>DR/BHU/24-25/17003045</t>
  </si>
  <si>
    <t>OD02CL7715</t>
  </si>
  <si>
    <t>PINTU</t>
  </si>
  <si>
    <t>+919668356780</t>
  </si>
  <si>
    <t>DR/BHU/24-25/17003046</t>
  </si>
  <si>
    <t>375</t>
  </si>
  <si>
    <t>999</t>
  </si>
  <si>
    <t>9324</t>
  </si>
  <si>
    <t>OD02CH7715</t>
  </si>
  <si>
    <t>PRADEEP</t>
  </si>
  <si>
    <t>+919348186793</t>
  </si>
  <si>
    <t>151</t>
  </si>
  <si>
    <t>DR/BHU/24-25/17003047</t>
  </si>
  <si>
    <t>435</t>
  </si>
  <si>
    <t>1006.2</t>
  </si>
  <si>
    <t>9391.2</t>
  </si>
  <si>
    <t>OD02CU7715</t>
  </si>
  <si>
    <t>JAYANTA</t>
  </si>
  <si>
    <t>+918249413628</t>
  </si>
  <si>
    <t>152</t>
  </si>
  <si>
    <t>HTL/BHU/24-25/17004687</t>
  </si>
  <si>
    <t>MRS SAVITA MONIE</t>
  </si>
  <si>
    <t>MR MAHAENDRA</t>
  </si>
  <si>
    <t>153</t>
  </si>
  <si>
    <t>HTL/BHU/24-25/17004719</t>
  </si>
  <si>
    <t>MR ANNAAT GUPTA</t>
  </si>
  <si>
    <t>SP G/G : PURI/KONARK ROUND TRIP</t>
  </si>
  <si>
    <t>3750</t>
  </si>
  <si>
    <t>295</t>
  </si>
  <si>
    <t>485.4</t>
  </si>
  <si>
    <t>4530.4</t>
  </si>
  <si>
    <t>MR PRAFULLA</t>
  </si>
  <si>
    <t>154</t>
  </si>
  <si>
    <t>HTL/BHU/24-25/17004744</t>
  </si>
  <si>
    <t>MR SACOOT TAYLOR</t>
  </si>
  <si>
    <t>5643</t>
  </si>
  <si>
    <t>677.16</t>
  </si>
  <si>
    <t>6320.16</t>
  </si>
  <si>
    <t>MR BIJAY</t>
  </si>
  <si>
    <t>HTL/BHU/24-25/17004725</t>
  </si>
  <si>
    <t>MR ELDEN ALDERMAN</t>
  </si>
  <si>
    <t>5292</t>
  </si>
  <si>
    <t>635.04</t>
  </si>
  <si>
    <t>5927.04</t>
  </si>
  <si>
    <t>MR MAHENDRA</t>
  </si>
  <si>
    <t>+9112345569789978</t>
  </si>
  <si>
    <t>156</t>
  </si>
  <si>
    <t>DR/BHU/24-25/17003066</t>
  </si>
  <si>
    <t>CBHU25/017001142</t>
  </si>
  <si>
    <t>157</t>
  </si>
  <si>
    <t>HTL/BHU/24-25/17004711</t>
  </si>
  <si>
    <t>MR. YOGESH #414</t>
  </si>
  <si>
    <t>158</t>
  </si>
  <si>
    <t>DR/BHU/24-25/17003048</t>
  </si>
  <si>
    <t>TAJ PURI GUESTS</t>
  </si>
  <si>
    <t>6330</t>
  </si>
  <si>
    <t>759.6</t>
  </si>
  <si>
    <t>7089.6</t>
  </si>
  <si>
    <t>OD02CY0097</t>
  </si>
  <si>
    <t>159</t>
  </si>
  <si>
    <t>DR/BHU/24-25/17003049</t>
  </si>
  <si>
    <t>5490</t>
  </si>
  <si>
    <t>658.8</t>
  </si>
  <si>
    <t>6148.8</t>
  </si>
  <si>
    <t>160</t>
  </si>
  <si>
    <t>DR/BHU/24-25/17003050</t>
  </si>
  <si>
    <t>205</t>
  </si>
  <si>
    <t>978.6</t>
  </si>
  <si>
    <t>9133.6</t>
  </si>
  <si>
    <t>161</t>
  </si>
  <si>
    <t>DR/BHU/24-25/17003051</t>
  </si>
  <si>
    <t>7620</t>
  </si>
  <si>
    <t>914.4</t>
  </si>
  <si>
    <t>8534.4</t>
  </si>
  <si>
    <t>162</t>
  </si>
  <si>
    <t>DR/BHU/24-25/17003052</t>
  </si>
  <si>
    <t>1020</t>
  </si>
  <si>
    <t>9520</t>
  </si>
  <si>
    <t>163</t>
  </si>
  <si>
    <t>HTL/BHU/24-25/17004742</t>
  </si>
  <si>
    <t>MR SANDEEP BANAJEE //520</t>
  </si>
  <si>
    <t>164</t>
  </si>
  <si>
    <t>DR/BHU/24-25/17003069</t>
  </si>
  <si>
    <t>CBHU25/017001150</t>
  </si>
  <si>
    <t>4735</t>
  </si>
  <si>
    <t>575.4</t>
  </si>
  <si>
    <t>5370.4</t>
  </si>
  <si>
    <t>OD02CJ2424</t>
  </si>
  <si>
    <t>AJAYA 9438419737</t>
  </si>
  <si>
    <t>+919776110683</t>
  </si>
  <si>
    <t>165</t>
  </si>
  <si>
    <t>HTL/BHU/24-25/17004710</t>
  </si>
  <si>
    <t>INDIGO CREW #411</t>
  </si>
  <si>
    <t>166</t>
  </si>
  <si>
    <t>HTL/BHU/24-25/17004726</t>
  </si>
  <si>
    <t>MS MANJULA REDDY//403/405</t>
  </si>
  <si>
    <t>+9112345648489</t>
  </si>
  <si>
    <t>167</t>
  </si>
  <si>
    <t>HTL/BHU/24-25/17004780</t>
  </si>
  <si>
    <t>Mr. Dinshah Anklesvaria</t>
  </si>
  <si>
    <t>46.8</t>
  </si>
  <si>
    <t>436.8</t>
  </si>
  <si>
    <t>168</t>
  </si>
  <si>
    <t>HTL/BHU/24-25/17004746</t>
  </si>
  <si>
    <t>MS SANCHI SENGUPTA/ MS MIRA</t>
  </si>
  <si>
    <t>MR KAHANA</t>
  </si>
  <si>
    <t>169</t>
  </si>
  <si>
    <t>DR/BHU/24-25/17003053</t>
  </si>
  <si>
    <t>973.2</t>
  </si>
  <si>
    <t>9083.2</t>
  </si>
  <si>
    <t>170</t>
  </si>
  <si>
    <t>DR/BHU/24-25/17003054</t>
  </si>
  <si>
    <t>980.4</t>
  </si>
  <si>
    <t>9150.4</t>
  </si>
  <si>
    <t>171</t>
  </si>
  <si>
    <t>DR/BHU/24-25/17003055</t>
  </si>
  <si>
    <t>1025.4</t>
  </si>
  <si>
    <t>9570.4</t>
  </si>
  <si>
    <t>172</t>
  </si>
  <si>
    <t>DR/BHU/24-25/17003056</t>
  </si>
  <si>
    <t>7225</t>
  </si>
  <si>
    <t>893.4</t>
  </si>
  <si>
    <t>8338.4</t>
  </si>
  <si>
    <t>173</t>
  </si>
  <si>
    <t>DR/BHU/24-25/17003057</t>
  </si>
  <si>
    <t>1034.4</t>
  </si>
  <si>
    <t>9654.4</t>
  </si>
  <si>
    <t>174</t>
  </si>
  <si>
    <t>DR/BHU/24-25/17003058</t>
  </si>
  <si>
    <t>1038.6</t>
  </si>
  <si>
    <t>9693.6</t>
  </si>
  <si>
    <t>OD02CJ8822</t>
  </si>
  <si>
    <t>+919938085300</t>
  </si>
  <si>
    <t>175</t>
  </si>
  <si>
    <t>DR/BHU/24-25/17003059</t>
  </si>
  <si>
    <t>245</t>
  </si>
  <si>
    <t>1043.4</t>
  </si>
  <si>
    <t>9738.4</t>
  </si>
  <si>
    <t>OD02BE8822</t>
  </si>
  <si>
    <t>+919668449766</t>
  </si>
  <si>
    <t>176</t>
  </si>
  <si>
    <t>DR/BHU/24-25/17003060</t>
  </si>
  <si>
    <t>177</t>
  </si>
  <si>
    <t>DR/BHU/24-25/17003061</t>
  </si>
  <si>
    <t>285</t>
  </si>
  <si>
    <t>178</t>
  </si>
  <si>
    <t>DR/BHU/24-25/17003062</t>
  </si>
  <si>
    <t>1042.2</t>
  </si>
  <si>
    <t>9727.2</t>
  </si>
  <si>
    <t>179</t>
  </si>
  <si>
    <t>DR/BHU/24-25/17003063</t>
  </si>
  <si>
    <t>180</t>
  </si>
  <si>
    <t>DR/BHU/24-25/17003065</t>
  </si>
  <si>
    <t>1845</t>
  </si>
  <si>
    <t>17220</t>
  </si>
  <si>
    <t>SANJAY</t>
  </si>
  <si>
    <t>181</t>
  </si>
  <si>
    <t>HTL/BHU/24-25/17004745</t>
  </si>
  <si>
    <t>MS KANSHAKKA// BAURA</t>
  </si>
  <si>
    <t>182</t>
  </si>
  <si>
    <t>DR/BHU/24-25/17003070</t>
  </si>
  <si>
    <t>CBHU25/017001151</t>
  </si>
  <si>
    <t>780.36</t>
  </si>
  <si>
    <t>7283.36</t>
  </si>
  <si>
    <t>AJAYA</t>
  </si>
  <si>
    <t>+919438419737</t>
  </si>
  <si>
    <t>183</t>
  </si>
  <si>
    <t>HTL/BHU/24-25/17004757</t>
  </si>
  <si>
    <t>MR HITEN BAGAMAL PARIKH</t>
  </si>
  <si>
    <t>5049</t>
  </si>
  <si>
    <t>621.48</t>
  </si>
  <si>
    <t>5800.48</t>
  </si>
  <si>
    <t>MR TUKTUNA</t>
  </si>
  <si>
    <t>+9112345689</t>
  </si>
  <si>
    <t>184</t>
  </si>
  <si>
    <t>HTL/BHU/24-25/17004831</t>
  </si>
  <si>
    <t>MS ARCHANA CREW</t>
  </si>
  <si>
    <t>185</t>
  </si>
  <si>
    <t>HTL/BHU/24-25/17004828</t>
  </si>
  <si>
    <t>GUDFREY SKYES #634</t>
  </si>
  <si>
    <t>OD02DB0217</t>
  </si>
  <si>
    <t>BUBUN</t>
  </si>
  <si>
    <t>186</t>
  </si>
  <si>
    <t>DR/BHU/24-25/17002966</t>
  </si>
  <si>
    <t>CBHU25/017001158</t>
  </si>
  <si>
    <t>Manikandan G</t>
  </si>
  <si>
    <t>1700</t>
  </si>
  <si>
    <t>208.8</t>
  </si>
  <si>
    <t>1948.8</t>
  </si>
  <si>
    <t>187</t>
  </si>
  <si>
    <t>HTL/BHU/24-25/17004781</t>
  </si>
  <si>
    <t>Mr.  Rahul Mehta</t>
  </si>
  <si>
    <t>64.2</t>
  </si>
  <si>
    <t>599.2</t>
  </si>
  <si>
    <t>188</t>
  </si>
  <si>
    <t>HTL/BHU/24-25/17004782</t>
  </si>
  <si>
    <t>Mr. Bomi Patel</t>
  </si>
  <si>
    <t>DEBARAJ</t>
  </si>
  <si>
    <t>+912345678900</t>
  </si>
  <si>
    <t>189</t>
  </si>
  <si>
    <t>DR/BHU/24-25/17003032</t>
  </si>
  <si>
    <t>CBHU25/017001169</t>
  </si>
  <si>
    <t>2665</t>
  </si>
  <si>
    <t>327</t>
  </si>
  <si>
    <t>3052</t>
  </si>
  <si>
    <t>+918249961151</t>
  </si>
  <si>
    <t>190</t>
  </si>
  <si>
    <t>HTL/BHU/24-25/17004801</t>
  </si>
  <si>
    <t>MS ANIMIKA/ MS JIYA</t>
  </si>
  <si>
    <t>+911234657560</t>
  </si>
  <si>
    <t>191</t>
  </si>
  <si>
    <t>HTL/BHU/24-25/17004829</t>
  </si>
  <si>
    <t>MS SRADHA SINGH MS ISHIKA</t>
  </si>
  <si>
    <t>192</t>
  </si>
  <si>
    <t>HTL/BHU/24-25/17004830</t>
  </si>
  <si>
    <t>MS PIYALI MANI</t>
  </si>
  <si>
    <t>193</t>
  </si>
  <si>
    <t>DR/BHU/24-25/17002967</t>
  </si>
  <si>
    <t>CBHU25/017001154</t>
  </si>
  <si>
    <t>11250</t>
  </si>
  <si>
    <t>1374.6</t>
  </si>
  <si>
    <t>12829.6</t>
  </si>
  <si>
    <t>194</t>
  </si>
  <si>
    <t>HTL/BHU/24-25/17004786</t>
  </si>
  <si>
    <t>195</t>
  </si>
  <si>
    <t>DR/BHU/24-25/17003033</t>
  </si>
  <si>
    <t>CBHU25/017001170</t>
  </si>
  <si>
    <t>196</t>
  </si>
  <si>
    <t>DR/BHU/24-25/17003071</t>
  </si>
  <si>
    <t>CBHU25/017001153</t>
  </si>
  <si>
    <t>197</t>
  </si>
  <si>
    <t>HTL/BHU/24-25/17004804</t>
  </si>
  <si>
    <t>MR HITESK PARIKH //620</t>
  </si>
  <si>
    <t>5350</t>
  </si>
  <si>
    <t>672.6</t>
  </si>
  <si>
    <t>6277.6</t>
  </si>
  <si>
    <t>+9112345678879</t>
  </si>
  <si>
    <t>198</t>
  </si>
  <si>
    <t>DR/BHU/24-25/17003079</t>
  </si>
  <si>
    <t>CBHU25/017001167</t>
  </si>
  <si>
    <t>NOVARTIS HEALTHCARE PRIVATE LIMITED</t>
  </si>
  <si>
    <t>Kalyan Chakraborty</t>
  </si>
  <si>
    <t>3894.32</t>
  </si>
  <si>
    <t>472.12</t>
  </si>
  <si>
    <t>4406.44</t>
  </si>
  <si>
    <t>199</t>
  </si>
  <si>
    <t>DR/BHU/24-25/17003016</t>
  </si>
  <si>
    <t>CBHU25/017001166</t>
  </si>
  <si>
    <t>Ms Sudipta Paul</t>
  </si>
  <si>
    <t>271.2</t>
  </si>
  <si>
    <t>2531.2</t>
  </si>
  <si>
    <t>HTL/BHU/24-25/17004792</t>
  </si>
  <si>
    <t>R PRAKASH / MS URMILA</t>
  </si>
  <si>
    <t>666.6</t>
  </si>
  <si>
    <t>6221.6</t>
  </si>
  <si>
    <t>+911123346487</t>
  </si>
  <si>
    <t>201</t>
  </si>
  <si>
    <t>DR/BHU/24-25/17003078</t>
  </si>
  <si>
    <t>CBHU25/017001161</t>
  </si>
  <si>
    <t>Mr Satya  Muduli</t>
  </si>
  <si>
    <t>3120</t>
  </si>
  <si>
    <t>374.4</t>
  </si>
  <si>
    <t>3494.4</t>
  </si>
  <si>
    <t>OD33W5705</t>
  </si>
  <si>
    <t>+917008525623</t>
  </si>
  <si>
    <t>202</t>
  </si>
  <si>
    <t>DR/BHU/24-25/17003083</t>
  </si>
  <si>
    <t>CBHU25/017001156</t>
  </si>
  <si>
    <t>HEWLETT PACKARD INDIA SALES PVT LTD</t>
  </si>
  <si>
    <t>SAMIRAN MITRA</t>
  </si>
  <si>
    <t>2206.2</t>
  </si>
  <si>
    <t>269.54</t>
  </si>
  <si>
    <t>2515.74</t>
  </si>
  <si>
    <t>203</t>
  </si>
  <si>
    <t>HTL/BHU/24-25/17004771</t>
  </si>
  <si>
    <t>MR MARCOS MACEDO</t>
  </si>
  <si>
    <t>OD33AR2008</t>
  </si>
  <si>
    <t>MR PRAVAT</t>
  </si>
  <si>
    <t>204</t>
  </si>
  <si>
    <t>HTL/BHU/24-25/17004775</t>
  </si>
  <si>
    <t>MS MANJU NIRULLA</t>
  </si>
  <si>
    <t>OD02CH7043</t>
  </si>
  <si>
    <t>RANJAN</t>
  </si>
  <si>
    <t>+911121648978</t>
  </si>
  <si>
    <t>HTL/BHU/24-25/17004785</t>
  </si>
  <si>
    <t>Mr. Yarru Balakrishna</t>
  </si>
  <si>
    <t>206</t>
  </si>
  <si>
    <t>HTL/BHU/24-25/17004783</t>
  </si>
  <si>
    <t>Mr. Rajender Parshad Indoria</t>
  </si>
  <si>
    <t>49.2</t>
  </si>
  <si>
    <t>459.2</t>
  </si>
  <si>
    <t>207</t>
  </si>
  <si>
    <t>HTL/BHU/24-25/17004774</t>
  </si>
  <si>
    <t>MS SMARAYA / MS ANYAYYA</t>
  </si>
  <si>
    <t>+91112364564789</t>
  </si>
  <si>
    <t>208</t>
  </si>
  <si>
    <t>HTL/BHU/24-25/17004773</t>
  </si>
  <si>
    <t>MSSUKUNYA GURUNGH</t>
  </si>
  <si>
    <t>MR RANJAN</t>
  </si>
  <si>
    <t>+911123145647</t>
  </si>
  <si>
    <t>209</t>
  </si>
  <si>
    <t>HTL/BHU/24-25/17004784</t>
  </si>
  <si>
    <t>Mr. Krishan Kumar Mutreja / Mr. Navin Kumar / Ms. Surbhi Agarwal</t>
  </si>
  <si>
    <t>210</t>
  </si>
  <si>
    <t>HTL/BHU/24-25/17004772</t>
  </si>
  <si>
    <t>MS TANIA DAS/ MSM SHIBAN GINI</t>
  </si>
  <si>
    <t>+91134679899</t>
  </si>
  <si>
    <t>211</t>
  </si>
  <si>
    <t>HTL/BHU/24-25/17004788</t>
  </si>
  <si>
    <t>Mr. Prem Kumar Agrawal</t>
  </si>
  <si>
    <t>212</t>
  </si>
  <si>
    <t>HTL/BHU/24-25/17004787</t>
  </si>
  <si>
    <t>Mr. Rahul Chandrasingh Mehta</t>
  </si>
  <si>
    <t>213</t>
  </si>
  <si>
    <t>HTL/BHU/24-25/17004789</t>
  </si>
  <si>
    <t>Mr. Ravindranath Shetty #419</t>
  </si>
  <si>
    <t>214</t>
  </si>
  <si>
    <t>DR/BHU/24-25/17003017</t>
  </si>
  <si>
    <t>CBHU25/017001164</t>
  </si>
  <si>
    <t>4140</t>
  </si>
  <si>
    <t>496.8</t>
  </si>
  <si>
    <t>4636.8</t>
  </si>
  <si>
    <t>215</t>
  </si>
  <si>
    <t>HTL/BHU/24-25/17004777</t>
  </si>
  <si>
    <t>MS KAJAL GUPTA</t>
  </si>
  <si>
    <t>29350</t>
  </si>
  <si>
    <t>310</t>
  </si>
  <si>
    <t>3559.2</t>
  </si>
  <si>
    <t>33219.2</t>
  </si>
  <si>
    <t>HTL/BHU/24-25/17004835</t>
  </si>
  <si>
    <t>MR. SAMARJEET SINGH #622</t>
  </si>
  <si>
    <t>217</t>
  </si>
  <si>
    <t>DR/BHU/24-25/17003080</t>
  </si>
  <si>
    <t>CBHU25/017001168</t>
  </si>
  <si>
    <t>3864.08</t>
  </si>
  <si>
    <t>463.68</t>
  </si>
  <si>
    <t>4327.76</t>
  </si>
  <si>
    <t>218</t>
  </si>
  <si>
    <t>HTL/BHU/24-25/17004790</t>
  </si>
  <si>
    <t>Mr. Praveen Kumar Mishra #239</t>
  </si>
  <si>
    <t>219</t>
  </si>
  <si>
    <t>HTL/BHU/24-25/17004802</t>
  </si>
  <si>
    <t>MS MANUJAJ A// 403/405</t>
  </si>
  <si>
    <t>+91123456768</t>
  </si>
  <si>
    <t>DR/JAR/24-25/88000248</t>
  </si>
  <si>
    <t>CJAR25/088000146</t>
  </si>
  <si>
    <t>RENAULT INDIA PRIVATE LIMITED</t>
  </si>
  <si>
    <t>Himadri Debnath</t>
  </si>
  <si>
    <t>3404</t>
  </si>
  <si>
    <t>408.48</t>
  </si>
  <si>
    <t>3812.48</t>
  </si>
  <si>
    <t>OD23P9438</t>
  </si>
  <si>
    <t>ANIL</t>
  </si>
  <si>
    <t>+918658790311</t>
  </si>
  <si>
    <t>221</t>
  </si>
  <si>
    <t>DR/BHU/24-25/17002964</t>
  </si>
  <si>
    <t>CBHU25/017001163</t>
  </si>
  <si>
    <t>Ms. Anusha Jacob</t>
  </si>
  <si>
    <t>2808</t>
  </si>
  <si>
    <t>344.16</t>
  </si>
  <si>
    <t>3212.16</t>
  </si>
  <si>
    <t>222</t>
  </si>
  <si>
    <t>DR/BHU/24-25/17003090</t>
  </si>
  <si>
    <t>CIOR25/028000292</t>
  </si>
  <si>
    <t>LINDE INDIA LIMITED</t>
  </si>
  <si>
    <t>BS Anuradha</t>
  </si>
  <si>
    <t>334.8</t>
  </si>
  <si>
    <t>3124.8</t>
  </si>
  <si>
    <t>223</t>
  </si>
  <si>
    <t>HTL/BHU/24-25/17004833</t>
  </si>
  <si>
    <t>MS DANGLEE MS ANJANA</t>
  </si>
  <si>
    <t>224</t>
  </si>
  <si>
    <t>HTL/BHU/24-25/17004803</t>
  </si>
  <si>
    <t>MS APAKKAEASA//</t>
  </si>
  <si>
    <t>+91125656797</t>
  </si>
  <si>
    <t>225</t>
  </si>
  <si>
    <t>HTL/BHU/24-25/17004836</t>
  </si>
  <si>
    <t>MS ANCHAL MS ANAMIKA</t>
  </si>
  <si>
    <t>226</t>
  </si>
  <si>
    <t>DR/BHU/24-25/17002965</t>
  </si>
  <si>
    <t>CBHU25/017001165</t>
  </si>
  <si>
    <t>6874</t>
  </si>
  <si>
    <t>824.88</t>
  </si>
  <si>
    <t>7698.88</t>
  </si>
  <si>
    <t>227</t>
  </si>
  <si>
    <t>DR/BHU/24-25/17003018</t>
  </si>
  <si>
    <t>CBHU25/017001162</t>
  </si>
  <si>
    <t>228</t>
  </si>
  <si>
    <t>HTL/BHU/24-25/17004791</t>
  </si>
  <si>
    <t>Mr. Masurkar Vijay Balkrishna #329</t>
  </si>
  <si>
    <t>229</t>
  </si>
  <si>
    <t>DR/BHU/24-25/17003084</t>
  </si>
  <si>
    <t>Mr ASHISH JAIN</t>
  </si>
  <si>
    <t>28076</t>
  </si>
  <si>
    <t>335</t>
  </si>
  <si>
    <t>3409.32</t>
  </si>
  <si>
    <t>31820.32</t>
  </si>
  <si>
    <t>230</t>
  </si>
  <si>
    <t>HTL/BHU/24-25/17004837</t>
  </si>
  <si>
    <t>479.4</t>
  </si>
  <si>
    <t>4474.4</t>
  </si>
  <si>
    <t>231</t>
  </si>
  <si>
    <t>HTL/BHU/24-25/17004807</t>
  </si>
  <si>
    <t>Ms. Philippa Howard</t>
  </si>
  <si>
    <t>OD02CD7904</t>
  </si>
  <si>
    <t>SUMANTA</t>
  </si>
  <si>
    <t>232</t>
  </si>
  <si>
    <t>HTL/BHU/24-25/17004809</t>
  </si>
  <si>
    <t>CA PORNIMA CA MONIKA</t>
  </si>
  <si>
    <t>233</t>
  </si>
  <si>
    <t>HTL/BHU/24-25/17004806</t>
  </si>
  <si>
    <t>Mr. Suresh Mylapalli #237</t>
  </si>
  <si>
    <t>DR/BHU/24-25/17003094</t>
  </si>
  <si>
    <t>CBHU25/017001159</t>
  </si>
  <si>
    <t>COURSERA INDIA PRIVATE LIMITED</t>
  </si>
  <si>
    <t>D .  Vinoth</t>
  </si>
  <si>
    <t>3666</t>
  </si>
  <si>
    <t>444.72</t>
  </si>
  <si>
    <t>4150.72</t>
  </si>
  <si>
    <t>CHIKU 8917562002</t>
  </si>
  <si>
    <t>+917608026688</t>
  </si>
  <si>
    <t>HTL/BHU/24-25/17004808</t>
  </si>
  <si>
    <t>MR. PRASANNA MS VAIBHAVEE</t>
  </si>
  <si>
    <t>115.2</t>
  </si>
  <si>
    <t>1075.2</t>
  </si>
  <si>
    <t>PRAVATA</t>
  </si>
  <si>
    <t>236</t>
  </si>
  <si>
    <t>DR/BHU/24-25/17003091</t>
  </si>
  <si>
    <t>CBHU25/017001157</t>
  </si>
  <si>
    <t>Aaditya Razdan</t>
  </si>
  <si>
    <t>4888</t>
  </si>
  <si>
    <t>593.76</t>
  </si>
  <si>
    <t>5541.76</t>
  </si>
  <si>
    <t>237</t>
  </si>
  <si>
    <t>HTL/BHU/24-25/17004820</t>
  </si>
  <si>
    <t>Mr.Mutreja Kk</t>
  </si>
  <si>
    <t>238</t>
  </si>
  <si>
    <t>HTL/BHU/24-25/17004821</t>
  </si>
  <si>
    <t>239</t>
  </si>
  <si>
    <t>DR/BHU/24-25/17003097</t>
  </si>
  <si>
    <t>CBHU25/017001160</t>
  </si>
  <si>
    <t>2840</t>
  </si>
  <si>
    <t>340.8</t>
  </si>
  <si>
    <t>3180.8</t>
  </si>
  <si>
    <t>240</t>
  </si>
  <si>
    <t>HTL/BHU/24-25/17004834</t>
  </si>
  <si>
    <t>MS PIALI ARCHANA SRADHA</t>
  </si>
  <si>
    <t>241</t>
  </si>
  <si>
    <t>HTL/BHU/24-25/17004825</t>
  </si>
  <si>
    <t>CIOR25/028000298</t>
  </si>
  <si>
    <t>MR. YARRU BALAKRISHNA #302</t>
  </si>
  <si>
    <t>242</t>
  </si>
  <si>
    <t>HTL/BHU/24-25/17004822</t>
  </si>
  <si>
    <t>CIOR25/028000297</t>
  </si>
  <si>
    <t>MR. PRASANNA KUMAR MR. JS TOOR MS DHOLAKIA #305,312,316</t>
  </si>
  <si>
    <t>243</t>
  </si>
  <si>
    <t>HTL/BHU/24-25/17004912</t>
  </si>
  <si>
    <t>CIOR25/028000294</t>
  </si>
  <si>
    <t>MS RADHIKA MS HARPREET</t>
  </si>
  <si>
    <t>244</t>
  </si>
  <si>
    <t>HTL/BHU/24-25/17004913</t>
  </si>
  <si>
    <t>MS MICHELLE</t>
  </si>
  <si>
    <t>HTL/BHU/24-25/17004993</t>
  </si>
  <si>
    <t>CIOR25/028000293</t>
  </si>
  <si>
    <t>MR. PRIYANSHU MS PRATIK</t>
  </si>
  <si>
    <t>PRAVAT</t>
  </si>
  <si>
    <t>246</t>
  </si>
  <si>
    <t>DR/BHU/24-25/17003095</t>
  </si>
  <si>
    <t>CIOR25/028000291</t>
  </si>
  <si>
    <t>KPMG ADVISORY SERVICES PRIVATE LIMITED</t>
  </si>
  <si>
    <t>Shashikant Shukla</t>
  </si>
  <si>
    <t>4310</t>
  </si>
  <si>
    <t>524.4</t>
  </si>
  <si>
    <t>4894.4</t>
  </si>
  <si>
    <t>247</t>
  </si>
  <si>
    <t>HTL/BHU/24-25/17004826</t>
  </si>
  <si>
    <t>MR. CHANDAN BHAGWAT</t>
  </si>
  <si>
    <t>248</t>
  </si>
  <si>
    <t>HTL/BHU/24-25/17004992</t>
  </si>
  <si>
    <t>DR. VYAMRSH PANT</t>
  </si>
  <si>
    <t>+911234567900</t>
  </si>
  <si>
    <t>249</t>
  </si>
  <si>
    <t>HTL/BHU/24-25/17004990</t>
  </si>
  <si>
    <t>MR. CARLOS ZAMBRANO</t>
  </si>
  <si>
    <t>HTL/BHU/24-25/17004898</t>
  </si>
  <si>
    <t>MR. SHAHADAT RUSSEI</t>
  </si>
  <si>
    <t>251</t>
  </si>
  <si>
    <t>HTL/BHU/24-25/17004889</t>
  </si>
  <si>
    <t>MS SHARDHA CREW</t>
  </si>
  <si>
    <t>OD02CJ0813</t>
  </si>
  <si>
    <t>SURYAKANT</t>
  </si>
  <si>
    <t>252</t>
  </si>
  <si>
    <t>HTL/BHU/24-25/17004838</t>
  </si>
  <si>
    <t>MS PHILLIPA HOWARD</t>
  </si>
  <si>
    <t>2240</t>
  </si>
  <si>
    <t>253</t>
  </si>
  <si>
    <t>HTL/BHU/24-25/17004890</t>
  </si>
  <si>
    <t>MR. JAYOLIP GANGULY</t>
  </si>
  <si>
    <t>+911233456789</t>
  </si>
  <si>
    <t>254</t>
  </si>
  <si>
    <t>HTL/BHU/24-25/17004891</t>
  </si>
  <si>
    <t>MS EASTER KHAMING</t>
  </si>
  <si>
    <t>HTL/BHU/24-25/17004991</t>
  </si>
  <si>
    <t>MR. VISWANATHAN</t>
  </si>
  <si>
    <t>256</t>
  </si>
  <si>
    <t>HTL/BHU/24-25/17004907</t>
  </si>
  <si>
    <t>MR. RAJESH PANT</t>
  </si>
  <si>
    <t>+911234456789</t>
  </si>
  <si>
    <t>257</t>
  </si>
  <si>
    <t>HTL/BHU/24-25/17004989</t>
  </si>
  <si>
    <t>DR. K VIJAY</t>
  </si>
  <si>
    <t>+912123456789</t>
  </si>
  <si>
    <t>258</t>
  </si>
  <si>
    <t>HTL/BHU/24-25/17004906</t>
  </si>
  <si>
    <t>MR. KANZO WAKAI</t>
  </si>
  <si>
    <t>259</t>
  </si>
  <si>
    <t>HTL/BHU/24-25/17004827</t>
  </si>
  <si>
    <t>MR. MUKUNDBHAI PATEL</t>
  </si>
  <si>
    <t>HTL/BHU/24-25/17004897</t>
  </si>
  <si>
    <t>MS APARNA MS NIKITA</t>
  </si>
  <si>
    <t>OD33Y2807</t>
  </si>
  <si>
    <t>261</t>
  </si>
  <si>
    <t>DR/BHU/24-25/17003096</t>
  </si>
  <si>
    <t>4580</t>
  </si>
  <si>
    <t>549.6</t>
  </si>
  <si>
    <t>5129.6</t>
  </si>
  <si>
    <t>262</t>
  </si>
  <si>
    <t>HTL/BHU/24-25/17005073</t>
  </si>
  <si>
    <t>ASIAN DEVELOPMENT //ADB</t>
  </si>
  <si>
    <t>4860</t>
  </si>
  <si>
    <t>583.2</t>
  </si>
  <si>
    <t>5443.2</t>
  </si>
  <si>
    <t>263</t>
  </si>
  <si>
    <t>HTL/BHU/24-25/17004988</t>
  </si>
  <si>
    <t>MR. RAKESH SINGH</t>
  </si>
  <si>
    <t>+9112345678678</t>
  </si>
  <si>
    <t>DR/BHU/24-25/17003100</t>
  </si>
  <si>
    <t>CBHU25/017001179</t>
  </si>
  <si>
    <t>EROOVO TECH PRIVATE LIMITED</t>
  </si>
  <si>
    <t>chandan mahapatra</t>
  </si>
  <si>
    <t>24550</t>
  </si>
  <si>
    <t>1005</t>
  </si>
  <si>
    <t>3066.6</t>
  </si>
  <si>
    <t>28621.6</t>
  </si>
  <si>
    <t>TAPU</t>
  </si>
  <si>
    <t>+918327795574</t>
  </si>
  <si>
    <t>265</t>
  </si>
  <si>
    <t>HTL/BHU/24-25/17004957</t>
  </si>
  <si>
    <t>MR. MANOJ SHARMA</t>
  </si>
  <si>
    <t>117.6</t>
  </si>
  <si>
    <t>1097.6</t>
  </si>
  <si>
    <t>266</t>
  </si>
  <si>
    <t>DR/BHU/24-25/17003116</t>
  </si>
  <si>
    <t>CBHU25/017001176</t>
  </si>
  <si>
    <t>DELOITTE TOUCHE TOHMATSU INDIA LLP</t>
  </si>
  <si>
    <t>Rajib Maitra</t>
  </si>
  <si>
    <t>2484</t>
  </si>
  <si>
    <t>298.08</t>
  </si>
  <si>
    <t>2782.08</t>
  </si>
  <si>
    <t>OD02BG8822</t>
  </si>
  <si>
    <t>PRAMOD</t>
  </si>
  <si>
    <t>+919348358936</t>
  </si>
  <si>
    <t>267</t>
  </si>
  <si>
    <t>HTL/BHU/24-25/17004987</t>
  </si>
  <si>
    <t>1040.4</t>
  </si>
  <si>
    <t>9710.4</t>
  </si>
  <si>
    <t>268</t>
  </si>
  <si>
    <t>HTL/BHU/24-25/17004955</t>
  </si>
  <si>
    <t>TARAPORE NAVROZ #9006</t>
  </si>
  <si>
    <t>+911234567898</t>
  </si>
  <si>
    <t>269</t>
  </si>
  <si>
    <t>HTL/BHU/24-25/17004894</t>
  </si>
  <si>
    <t>TARAPORE NAVROZ</t>
  </si>
  <si>
    <t>270</t>
  </si>
  <si>
    <t>HTL/BHU/24-25/17004956</t>
  </si>
  <si>
    <t>271</t>
  </si>
  <si>
    <t>HTL/BHU/24-25/17004853</t>
  </si>
  <si>
    <t>Mrs. Sujatha Khangaonkar</t>
  </si>
  <si>
    <t>272</t>
  </si>
  <si>
    <t>HTL/BHU/24-25/17004954</t>
  </si>
  <si>
    <t>MS JUHI MUKHERJEE#733</t>
  </si>
  <si>
    <t>218.4</t>
  </si>
  <si>
    <t>2038.4</t>
  </si>
  <si>
    <t>273</t>
  </si>
  <si>
    <t>HTL/BHU/24-25/17004895</t>
  </si>
  <si>
    <t>ASIAN DEVLOPEMENT BANK</t>
  </si>
  <si>
    <t>2220</t>
  </si>
  <si>
    <t>266.4</t>
  </si>
  <si>
    <t>2486.4</t>
  </si>
  <si>
    <t>274</t>
  </si>
  <si>
    <t>HTL/BHU/24-25/17004959</t>
  </si>
  <si>
    <t>275</t>
  </si>
  <si>
    <t>HTL/BHU/24-25/17004960</t>
  </si>
  <si>
    <t>2301</t>
  </si>
  <si>
    <t>276.12</t>
  </si>
  <si>
    <t>2577.12</t>
  </si>
  <si>
    <t>276</t>
  </si>
  <si>
    <t>HTL/BHU/24-25/17004849</t>
  </si>
  <si>
    <t>MR. BAPAT AMOD</t>
  </si>
  <si>
    <t>277</t>
  </si>
  <si>
    <t>HTL/BHU/24-25/17004995</t>
  </si>
  <si>
    <t>278</t>
  </si>
  <si>
    <t>HTL/BHU/24-25/17004852</t>
  </si>
  <si>
    <t>D Rajendiran</t>
  </si>
  <si>
    <t>279</t>
  </si>
  <si>
    <t>HTL/BHU/24-25/17004854</t>
  </si>
  <si>
    <t>Mrs. Sumitha Nandan V</t>
  </si>
  <si>
    <t>280</t>
  </si>
  <si>
    <t>HTL/BHU/24-25/17004958</t>
  </si>
  <si>
    <t>MS JIYA MS RUHI</t>
  </si>
  <si>
    <t>281</t>
  </si>
  <si>
    <t>HTL/BHU/24-25/17004884</t>
  </si>
  <si>
    <t>MS AKSHITA MS NEHA TYAGI MS JIYA</t>
  </si>
  <si>
    <t>282</t>
  </si>
  <si>
    <t>HTL/BHU/24-25/17004850</t>
  </si>
  <si>
    <t>LD VARSHA SHAW CA NANDINI</t>
  </si>
  <si>
    <t>OD33AN3391</t>
  </si>
  <si>
    <t>PRAKASH</t>
  </si>
  <si>
    <t>283</t>
  </si>
  <si>
    <t>HTL/BHU/24-25/17004883</t>
  </si>
  <si>
    <t>MS AMRITHA MS RUCHI MS NEHA</t>
  </si>
  <si>
    <t>284</t>
  </si>
  <si>
    <t>HTL/BHU/24-25/17004925</t>
  </si>
  <si>
    <t>MR. AMIEL MOMIN #636</t>
  </si>
  <si>
    <t>+911234567800</t>
  </si>
  <si>
    <t>HTL/BHU/24-25/17004886</t>
  </si>
  <si>
    <t>MR. JOYDIP GANGULY #410</t>
  </si>
  <si>
    <t>286</t>
  </si>
  <si>
    <t>HTL/BHU/24-25/17004885</t>
  </si>
  <si>
    <t>MR. VISHWANATH #416</t>
  </si>
  <si>
    <t>287</t>
  </si>
  <si>
    <t>HTL/BHU/24-25/17004951</t>
  </si>
  <si>
    <t>MS SANGAM</t>
  </si>
  <si>
    <t>288</t>
  </si>
  <si>
    <t>HTL/BHU/24-25/17004888</t>
  </si>
  <si>
    <t>MS TITHI MS VARSHA</t>
  </si>
  <si>
    <t>289</t>
  </si>
  <si>
    <t>HTL/BHU/24-25/17004903</t>
  </si>
  <si>
    <t>BIJAYSAURAJI CHHUCHHAK</t>
  </si>
  <si>
    <t>290</t>
  </si>
  <si>
    <t>HTL/BHU/24-25/17004887</t>
  </si>
  <si>
    <t>MS APARNA MS PIYALI</t>
  </si>
  <si>
    <t>291</t>
  </si>
  <si>
    <t>HTL/BHU/24-25/17004848</t>
  </si>
  <si>
    <t>MS INDIGO CREW</t>
  </si>
  <si>
    <t>292</t>
  </si>
  <si>
    <t>HTL/BHU/24-25/17004855</t>
  </si>
  <si>
    <t>Mr. Stephen Page</t>
  </si>
  <si>
    <t>293</t>
  </si>
  <si>
    <t>HTL/BHU/24-25/17005064</t>
  </si>
  <si>
    <t>ASIAN DEVLOPEMT /ADB</t>
  </si>
  <si>
    <t>6696</t>
  </si>
  <si>
    <t>803.52</t>
  </si>
  <si>
    <t>7499.52</t>
  </si>
  <si>
    <t>0D02CM0097</t>
  </si>
  <si>
    <t>MR MITU</t>
  </si>
  <si>
    <t>+9112345579</t>
  </si>
  <si>
    <t>294</t>
  </si>
  <si>
    <t>HTL/BHU/24-25/17004953</t>
  </si>
  <si>
    <t>3186</t>
  </si>
  <si>
    <t>382.32</t>
  </si>
  <si>
    <t>3568.32</t>
  </si>
  <si>
    <t>HTL/BHU/24-25/17004952</t>
  </si>
  <si>
    <t>296</t>
  </si>
  <si>
    <t>HTL/BHU/24-25/17004896</t>
  </si>
  <si>
    <t>297</t>
  </si>
  <si>
    <t>DR/BHU/24-25/17003113</t>
  </si>
  <si>
    <t>MR SAIJYOTI SAMANTRAY</t>
  </si>
  <si>
    <t>8878</t>
  </si>
  <si>
    <t>1072.56</t>
  </si>
  <si>
    <t>10010.56</t>
  </si>
  <si>
    <t>298</t>
  </si>
  <si>
    <t>HTL/BHU/24-25/17004950</t>
  </si>
  <si>
    <t>MR. RAKESH SINGH #618</t>
  </si>
  <si>
    <t>299</t>
  </si>
  <si>
    <t>HTL/BHU/24-25/17004998</t>
  </si>
  <si>
    <t>MR. ANGAND KARANADE</t>
  </si>
  <si>
    <t>HTL/BHU/24-25/17004943</t>
  </si>
  <si>
    <t>MR. SHIVA NARAYAN MURTY</t>
  </si>
  <si>
    <t>5900</t>
  </si>
  <si>
    <t>732.6</t>
  </si>
  <si>
    <t>6837.6</t>
  </si>
  <si>
    <t>DIGHAL</t>
  </si>
  <si>
    <t>301</t>
  </si>
  <si>
    <t>HTL/BHU/24-25/17004858</t>
  </si>
  <si>
    <t>Mr. Chandan Bhagwat</t>
  </si>
  <si>
    <t>+911423456789</t>
  </si>
  <si>
    <t>302</t>
  </si>
  <si>
    <t>HTL/BHU/24-25/17004859</t>
  </si>
  <si>
    <t>Mr. Narendra Gautam</t>
  </si>
  <si>
    <t>303</t>
  </si>
  <si>
    <t>HTL/BHU/24-25/17004857</t>
  </si>
  <si>
    <t>Ms. Sujatha Khangaonkar#302</t>
  </si>
  <si>
    <t>1560</t>
  </si>
  <si>
    <t>200.4</t>
  </si>
  <si>
    <t>1870.4</t>
  </si>
  <si>
    <t>304</t>
  </si>
  <si>
    <t>HTL/BHU/24-25/17005063</t>
  </si>
  <si>
    <t>MS ALISHA / MS SARAKAR</t>
  </si>
  <si>
    <t>305</t>
  </si>
  <si>
    <t>HTL/BHU/24-25/17004948</t>
  </si>
  <si>
    <t>MS RUCHI MS JIYA MS NEHA MS AMRITA</t>
  </si>
  <si>
    <t>306</t>
  </si>
  <si>
    <t>HTL/BHU/24-25/17004994</t>
  </si>
  <si>
    <t>MR. PRABIN GUPTA #423</t>
  </si>
  <si>
    <t>307</t>
  </si>
  <si>
    <t>HTL/BHU/24-25/17004893</t>
  </si>
  <si>
    <t>MR. JOGENDRA DAS #9007</t>
  </si>
  <si>
    <t>308</t>
  </si>
  <si>
    <t>HTL/BHU/24-25/17004892</t>
  </si>
  <si>
    <t>670.2</t>
  </si>
  <si>
    <t>6255.2</t>
  </si>
  <si>
    <t>309</t>
  </si>
  <si>
    <t>HTL/BHU/24-25/17004947</t>
  </si>
  <si>
    <t>MS NEHA SINGH</t>
  </si>
  <si>
    <t>HTL/BHU/24-25/17004940</t>
  </si>
  <si>
    <t>+911234567489</t>
  </si>
  <si>
    <t>311</t>
  </si>
  <si>
    <t>HTL/BHU/24-25/17004946</t>
  </si>
  <si>
    <t>MS MANISHA MS AKRUTI</t>
  </si>
  <si>
    <t>312</t>
  </si>
  <si>
    <t>HTL/BHU/24-25/17004866</t>
  </si>
  <si>
    <t>CA SHRISTIKA CA NEETU</t>
  </si>
  <si>
    <t>313</t>
  </si>
  <si>
    <t>DR/BHU/24-25/17003101</t>
  </si>
  <si>
    <t>CBHU25/017001201</t>
  </si>
  <si>
    <t>Amit Shekhar</t>
  </si>
  <si>
    <t>1671.56</t>
  </si>
  <si>
    <t>207.78</t>
  </si>
  <si>
    <t>1939.34</t>
  </si>
  <si>
    <t>OD02CV1053</t>
  </si>
  <si>
    <t>314</t>
  </si>
  <si>
    <t>HTL/BHU/24-25/17004944</t>
  </si>
  <si>
    <t>MS PRATIBHA MS MEGHALI</t>
  </si>
  <si>
    <t>HTL/BHU/24-25/17004949</t>
  </si>
  <si>
    <t>316</t>
  </si>
  <si>
    <t>HTL/BHU/24-25/17004997</t>
  </si>
  <si>
    <t>317</t>
  </si>
  <si>
    <t>HTL/BHU/24-25/17004867</t>
  </si>
  <si>
    <t>MR. PRASAD V NARAYAN MR. RAJIV KUMAR</t>
  </si>
  <si>
    <t>318</t>
  </si>
  <si>
    <t>HTL/BHU/24-25/17004856</t>
  </si>
  <si>
    <t>Ms. Sujatha Khangaonkar</t>
  </si>
  <si>
    <t>+911345677900</t>
  </si>
  <si>
    <t>319</t>
  </si>
  <si>
    <t>DR/BHU/24-25/17003121</t>
  </si>
  <si>
    <t>CBHU25/017001177</t>
  </si>
  <si>
    <t>NOVARTIS INDIA LIMITED</t>
  </si>
  <si>
    <t>Anand  Mohan</t>
  </si>
  <si>
    <t>1581.44</t>
  </si>
  <si>
    <t>194.57</t>
  </si>
  <si>
    <t>1816.01</t>
  </si>
  <si>
    <t>320</t>
  </si>
  <si>
    <t>HTL/BHU/24-25/17005068</t>
  </si>
  <si>
    <t>MS MEHTA / MS MUKHERJEE</t>
  </si>
  <si>
    <t>OD33AY2807</t>
  </si>
  <si>
    <t>MR BABAU</t>
  </si>
  <si>
    <t>321</t>
  </si>
  <si>
    <t>HTL/BHU/24-25/17004899</t>
  </si>
  <si>
    <t>MR. ANUJ PUROHIT #316</t>
  </si>
  <si>
    <t>322</t>
  </si>
  <si>
    <t>HTL/BHU/24-25/17005062</t>
  </si>
  <si>
    <t>MR RONALAD KYNTA</t>
  </si>
  <si>
    <t>323</t>
  </si>
  <si>
    <t>HTL/BHU/24-25/17005061</t>
  </si>
  <si>
    <t>MS GUITE  KHUPHANLUNNGAI</t>
  </si>
  <si>
    <t>HTL/BHU/24-25/17004941</t>
  </si>
  <si>
    <t>MR. RAJIV BAJAJ</t>
  </si>
  <si>
    <t>HTL/BHU/24-25/17004939</t>
  </si>
  <si>
    <t>RABIN GEORGE #729</t>
  </si>
  <si>
    <t>326</t>
  </si>
  <si>
    <t>HTL/BHU/24-25/17005060</t>
  </si>
  <si>
    <t>MR BISWASINGH/ 701</t>
  </si>
  <si>
    <t>+91123454567789</t>
  </si>
  <si>
    <t>HTL/BHU/24-25/17005058</t>
  </si>
  <si>
    <t>ASIAN DEPOLMENT BANK/ADB</t>
  </si>
  <si>
    <t>755.4</t>
  </si>
  <si>
    <t>7050.4</t>
  </si>
  <si>
    <t>+9112345679778</t>
  </si>
  <si>
    <t>328</t>
  </si>
  <si>
    <t>HTL/BHU/24-25/17005059</t>
  </si>
  <si>
    <t>MS PRATIBHA / MS MEGAHALI/ MS AKANSHA</t>
  </si>
  <si>
    <t>329</t>
  </si>
  <si>
    <t>HTL/BHU/24-25/17005057</t>
  </si>
  <si>
    <t>MR RAKESH SINGH</t>
  </si>
  <si>
    <t>330</t>
  </si>
  <si>
    <t>HTL/BHU/24-25/17004999</t>
  </si>
  <si>
    <t>MR. SHIVASANKAR MURTHY</t>
  </si>
  <si>
    <t>331</t>
  </si>
  <si>
    <t>HTL/BHU/24-25/17004928</t>
  </si>
  <si>
    <t>Mr. Guido Albers</t>
  </si>
  <si>
    <t>OD05BZ2008</t>
  </si>
  <si>
    <t>HARI</t>
  </si>
  <si>
    <t>332</t>
  </si>
  <si>
    <t>DR/BHU/24-25/17003123</t>
  </si>
  <si>
    <t>CBHU25/017001181</t>
  </si>
  <si>
    <t>TATA CAPITAL LTD.</t>
  </si>
  <si>
    <t>Ms. Sangrila Sahoo</t>
  </si>
  <si>
    <t>4887</t>
  </si>
  <si>
    <t>586.44</t>
  </si>
  <si>
    <t>5473.44</t>
  </si>
  <si>
    <t>333</t>
  </si>
  <si>
    <t>HTL/BHU/24-25/17004930</t>
  </si>
  <si>
    <t>Ms. Philippa Howard #301</t>
  </si>
  <si>
    <t>3400</t>
  </si>
  <si>
    <t>438.6</t>
  </si>
  <si>
    <t>4093.6</t>
  </si>
  <si>
    <t>334</t>
  </si>
  <si>
    <t>DR/BHU/24-25/17003102</t>
  </si>
  <si>
    <t>CBHU25/017001182</t>
  </si>
  <si>
    <t>3773.96</t>
  </si>
  <si>
    <t>458.88</t>
  </si>
  <si>
    <t>4282.84</t>
  </si>
  <si>
    <t>HTL/BHU/24-25/17004931</t>
  </si>
  <si>
    <t>Mr.Chandan Dattatraya Bhagwat #217</t>
  </si>
  <si>
    <t>1650</t>
  </si>
  <si>
    <t>1848</t>
  </si>
  <si>
    <t>336</t>
  </si>
  <si>
    <t>HTL/BHU/24-25/17005054</t>
  </si>
  <si>
    <t>MS VARASHA/ MS SENJUTI</t>
  </si>
  <si>
    <t>+911234556868997</t>
  </si>
  <si>
    <t>337</t>
  </si>
  <si>
    <t>HTL/BHU/24-25/17005056</t>
  </si>
  <si>
    <t>MR SHAHADAT RUSSEL // 628</t>
  </si>
  <si>
    <t>338</t>
  </si>
  <si>
    <t>DR/BHU/24-25/17003125</t>
  </si>
  <si>
    <t>CBHU25/017001171</t>
  </si>
  <si>
    <t>Shubham Gupta</t>
  </si>
  <si>
    <t>1500</t>
  </si>
  <si>
    <t>184.8</t>
  </si>
  <si>
    <t>1724.8</t>
  </si>
  <si>
    <t>339</t>
  </si>
  <si>
    <t>HTL/BHU/24-25/17004933</t>
  </si>
  <si>
    <t>Mr. Savvas</t>
  </si>
  <si>
    <t>340</t>
  </si>
  <si>
    <t>HTL/BHU/24-25/17004934</t>
  </si>
  <si>
    <t>Mr.Stephen Richard Page</t>
  </si>
  <si>
    <t>1380</t>
  </si>
  <si>
    <t>165.6</t>
  </si>
  <si>
    <t>1545.6</t>
  </si>
  <si>
    <t>341</t>
  </si>
  <si>
    <t>HTL/BHU/24-25/17004932</t>
  </si>
  <si>
    <t>Ms. Relin Marina George #212</t>
  </si>
  <si>
    <t>G/G : 2/20</t>
  </si>
  <si>
    <t>650</t>
  </si>
  <si>
    <t>728</t>
  </si>
  <si>
    <t>342</t>
  </si>
  <si>
    <t>HTL/BHU/24-25/17005055</t>
  </si>
  <si>
    <t>ADB/ ASIAN DEVOLOPMENT BANK</t>
  </si>
  <si>
    <t>2355</t>
  </si>
  <si>
    <t>282.6</t>
  </si>
  <si>
    <t>2637.6</t>
  </si>
  <si>
    <t>MR HARI</t>
  </si>
  <si>
    <t>343</t>
  </si>
  <si>
    <t>HTL/BHU/24-25/17004938</t>
  </si>
  <si>
    <t>SHRIMU MISHRA MS RADHIKA SANTOSH MORE</t>
  </si>
  <si>
    <t>+912144567890</t>
  </si>
  <si>
    <t>344</t>
  </si>
  <si>
    <t>HTL/BHU/24-25/17005053</t>
  </si>
  <si>
    <t>MRS RAJSHREE SABNAVIS</t>
  </si>
  <si>
    <t>345</t>
  </si>
  <si>
    <t>HTL/BHU/24-25/17005052</t>
  </si>
  <si>
    <t>MS  MOMOKO NITTA</t>
  </si>
  <si>
    <t>346</t>
  </si>
  <si>
    <t>HTL/BHU/24-25/17005180</t>
  </si>
  <si>
    <t>S SACHI &amp;MS UTAKARASHA</t>
  </si>
  <si>
    <t>+91123456789789</t>
  </si>
  <si>
    <t>347</t>
  </si>
  <si>
    <t>HTL/BHU/24-25/17004901</t>
  </si>
  <si>
    <t>348</t>
  </si>
  <si>
    <t>HTL/BHU/24-25/17004927</t>
  </si>
  <si>
    <t>Mr. Heinz Wagner</t>
  </si>
  <si>
    <t>349</t>
  </si>
  <si>
    <t>HTL/BHU/24-25/17005074</t>
  </si>
  <si>
    <t>420/MS ARKESHAKA //</t>
  </si>
  <si>
    <t>+9112345568789</t>
  </si>
  <si>
    <t>HTL/BHU/24-25/17005181</t>
  </si>
  <si>
    <t>MS VASHA/ MS IMMTELA</t>
  </si>
  <si>
    <t>351</t>
  </si>
  <si>
    <t>HTL/BHU/24-25/17004929</t>
  </si>
  <si>
    <t>Mr. Meike Goossens</t>
  </si>
  <si>
    <t>+911234566799</t>
  </si>
  <si>
    <t>352</t>
  </si>
  <si>
    <t>HTL/BHU/24-25/17005051</t>
  </si>
  <si>
    <t>MS NIARAMA/ MS ADITI</t>
  </si>
  <si>
    <t>353</t>
  </si>
  <si>
    <t>HTL/BHU/24-25/17005050</t>
  </si>
  <si>
    <t>MS DEVIKA/ MS ROSLIA / MS SITARRA</t>
  </si>
  <si>
    <t>354</t>
  </si>
  <si>
    <t>DR/BHU/24-25/17003103</t>
  </si>
  <si>
    <t>CBHU25/017001180</t>
  </si>
  <si>
    <t>11271.11</t>
  </si>
  <si>
    <t>1387.34</t>
  </si>
  <si>
    <t>12948.45</t>
  </si>
  <si>
    <t>OD02DB0304</t>
  </si>
  <si>
    <t>+919937996868</t>
  </si>
  <si>
    <t>355</t>
  </si>
  <si>
    <t>DR/BHU/24-25/17003124</t>
  </si>
  <si>
    <t>CBHU25/017001178</t>
  </si>
  <si>
    <t>4068</t>
  </si>
  <si>
    <t>488.16</t>
  </si>
  <si>
    <t>4556.16</t>
  </si>
  <si>
    <t>OD02BX1846</t>
  </si>
  <si>
    <t>+918018667667</t>
  </si>
  <si>
    <t>356</t>
  </si>
  <si>
    <t>HTL/BHU/24-25/17005072</t>
  </si>
  <si>
    <t>CIOR25/028000296</t>
  </si>
  <si>
    <t>LIC-IDBI</t>
  </si>
  <si>
    <t>357</t>
  </si>
  <si>
    <t>DR/BHU/24-25/17003126</t>
  </si>
  <si>
    <t>CBHU25/017001197</t>
  </si>
  <si>
    <t>3234</t>
  </si>
  <si>
    <t>388.08</t>
  </si>
  <si>
    <t>3622.08</t>
  </si>
  <si>
    <t>358</t>
  </si>
  <si>
    <t>HTL/BHU/24-25/17004902</t>
  </si>
  <si>
    <t>MR. SHOVAN RAY #316</t>
  </si>
  <si>
    <t>427.2</t>
  </si>
  <si>
    <t>3987.2</t>
  </si>
  <si>
    <t>359</t>
  </si>
  <si>
    <t>HTL/BHU/24-25/17005049</t>
  </si>
  <si>
    <t>360</t>
  </si>
  <si>
    <t>HTL/BHU/24-25/17005046</t>
  </si>
  <si>
    <t>MR MAHANDRA</t>
  </si>
  <si>
    <t>361</t>
  </si>
  <si>
    <t>HTL/BHU/24-25/17005048</t>
  </si>
  <si>
    <t>MR CHIKU</t>
  </si>
  <si>
    <t>362</t>
  </si>
  <si>
    <t>HTL/BHU/24-25/17005047</t>
  </si>
  <si>
    <t>MR DEB</t>
  </si>
  <si>
    <t>363</t>
  </si>
  <si>
    <t>HTL/BHU/24-25/17005045</t>
  </si>
  <si>
    <t>364</t>
  </si>
  <si>
    <t>HTL/BHU/24-25/17004935</t>
  </si>
  <si>
    <t>Mr. rankanidhi sahu</t>
  </si>
  <si>
    <t>365</t>
  </si>
  <si>
    <t>HTL/BHU/24-25/17005044</t>
  </si>
  <si>
    <t>366</t>
  </si>
  <si>
    <t>HTL/BHU/24-25/17005043</t>
  </si>
  <si>
    <t>MR MAHANDRANA</t>
  </si>
  <si>
    <t>367</t>
  </si>
  <si>
    <t>HTL/BHU/24-25/17005042</t>
  </si>
  <si>
    <t>368</t>
  </si>
  <si>
    <t>HTL/BHU/24-25/17005039</t>
  </si>
  <si>
    <t>+91123454789</t>
  </si>
  <si>
    <t>369</t>
  </si>
  <si>
    <t>HTL/BHU/24-25/17005038</t>
  </si>
  <si>
    <t>MR SRIKANT</t>
  </si>
  <si>
    <t>370</t>
  </si>
  <si>
    <t>HTL/BHU/24-25/17005040</t>
  </si>
  <si>
    <t>MR BUBUNU</t>
  </si>
  <si>
    <t>371</t>
  </si>
  <si>
    <t>HTL/BHU/24-25/17005041</t>
  </si>
  <si>
    <t>OD02CZ0677</t>
  </si>
  <si>
    <t>MR DEBENDRA</t>
  </si>
  <si>
    <t>+91123445697</t>
  </si>
  <si>
    <t>372</t>
  </si>
  <si>
    <t>DR/BHU/24-25/17003129</t>
  </si>
  <si>
    <t>CIOR25/028000299</t>
  </si>
  <si>
    <t>MUKTI PROJECTS LIMITED</t>
  </si>
  <si>
    <t>Mr. Bhavesh Bubna</t>
  </si>
  <si>
    <t>2880</t>
  </si>
  <si>
    <t>352.8</t>
  </si>
  <si>
    <t>3292.8</t>
  </si>
  <si>
    <t>Prabhat</t>
  </si>
  <si>
    <t>373</t>
  </si>
  <si>
    <t>HTL/BHU/24-25/17005037</t>
  </si>
  <si>
    <t>374</t>
  </si>
  <si>
    <t>HTL/BHU/24-25/17005183</t>
  </si>
  <si>
    <t>MR NALAU</t>
  </si>
  <si>
    <t>+91123457890</t>
  </si>
  <si>
    <t>HTL/BHU/24-25/17005179</t>
  </si>
  <si>
    <t>389.52</t>
  </si>
  <si>
    <t>3635.52</t>
  </si>
  <si>
    <t>MR RABI</t>
  </si>
  <si>
    <t>376</t>
  </si>
  <si>
    <t>HTL/BHU/24-25/17005034</t>
  </si>
  <si>
    <t>377</t>
  </si>
  <si>
    <t>HTL/BHU/24-25/17005036</t>
  </si>
  <si>
    <t>MAHAENDRA</t>
  </si>
  <si>
    <t>378</t>
  </si>
  <si>
    <t>HTL/BHU/24-25/17005035</t>
  </si>
  <si>
    <t>379</t>
  </si>
  <si>
    <t>HTL/BHU/24-25/17005033</t>
  </si>
  <si>
    <t>380</t>
  </si>
  <si>
    <t>HTL/BHU/24-25/17005032</t>
  </si>
  <si>
    <t>381</t>
  </si>
  <si>
    <t>HTL/BHU/24-25/17005187</t>
  </si>
  <si>
    <t>MS KUMARI/ MS VARSHA</t>
  </si>
  <si>
    <t>MR BABU</t>
  </si>
  <si>
    <t>382</t>
  </si>
  <si>
    <t>HTL/BHU/24-25/17005031</t>
  </si>
  <si>
    <t>383</t>
  </si>
  <si>
    <t>HTL/BHU/24-25/17005010</t>
  </si>
  <si>
    <t>MS BEGUM MASARTH/ MS SNEHALI NISHADA</t>
  </si>
  <si>
    <t>+91123456778789978</t>
  </si>
  <si>
    <t>HTL/BHU/24-25/17005030</t>
  </si>
  <si>
    <t>LI-IDBI</t>
  </si>
  <si>
    <t>385</t>
  </si>
  <si>
    <t>HTL/BHU/24-25/17005029</t>
  </si>
  <si>
    <t>386</t>
  </si>
  <si>
    <t>HTL/BHU/24-25/17005028</t>
  </si>
  <si>
    <t>+91122354457878</t>
  </si>
  <si>
    <t>387</t>
  </si>
  <si>
    <t>HTL/BHU/24-25/17005027</t>
  </si>
  <si>
    <t>MR SRIKANATA</t>
  </si>
  <si>
    <t>388</t>
  </si>
  <si>
    <t>HTL/BHU/24-25/17005184</t>
  </si>
  <si>
    <t>389</t>
  </si>
  <si>
    <t>HTL/BHU/24-25/17005026</t>
  </si>
  <si>
    <t>390</t>
  </si>
  <si>
    <t>HTL/BHU/24-25/17005182</t>
  </si>
  <si>
    <t>4023</t>
  </si>
  <si>
    <t>489.96</t>
  </si>
  <si>
    <t>4572.96</t>
  </si>
  <si>
    <t>OD02AK1241</t>
  </si>
  <si>
    <t>MR SANAJAY</t>
  </si>
  <si>
    <t>391</t>
  </si>
  <si>
    <t>HTL/BHU/24-25/17005025</t>
  </si>
  <si>
    <t>HTL/BHU/24-25/17005024</t>
  </si>
  <si>
    <t>OD3AQ3582</t>
  </si>
  <si>
    <t>393</t>
  </si>
  <si>
    <t>HTL/BHU/24-25/17005023</t>
  </si>
  <si>
    <t>+9112467789</t>
  </si>
  <si>
    <t>394</t>
  </si>
  <si>
    <t>HTL/BHU/24-25/17005012</t>
  </si>
  <si>
    <t>HTL/BHU/24-25/17005022</t>
  </si>
  <si>
    <t>396</t>
  </si>
  <si>
    <t>HTL/BHU/24-25/17005185</t>
  </si>
  <si>
    <t>MR NALU</t>
  </si>
  <si>
    <t>397</t>
  </si>
  <si>
    <t>HTL/BHU/24-25/17005021</t>
  </si>
  <si>
    <t>+91123145674987</t>
  </si>
  <si>
    <t>398</t>
  </si>
  <si>
    <t>HTL/BHU/24-25/17005069</t>
  </si>
  <si>
    <t>399</t>
  </si>
  <si>
    <t>HTL/BHU/24-25/17005018</t>
  </si>
  <si>
    <t>OD33AP3391</t>
  </si>
  <si>
    <t>MR PRAKASH</t>
  </si>
  <si>
    <t>+911234566789</t>
  </si>
  <si>
    <t>400</t>
  </si>
  <si>
    <t>HTL/BHU/24-25/17005013</t>
  </si>
  <si>
    <t>401</t>
  </si>
  <si>
    <t>HTL/BHU/24-25/17005011</t>
  </si>
  <si>
    <t>MR GOD FREY SKYES</t>
  </si>
  <si>
    <t>MR BUBUN</t>
  </si>
  <si>
    <t>HTL/BHU/24-25/17005020</t>
  </si>
  <si>
    <t>+91112314564789</t>
  </si>
  <si>
    <t>403</t>
  </si>
  <si>
    <t>HTL/BHU/24-25/17005019</t>
  </si>
  <si>
    <t>MR SRIKANTA</t>
  </si>
  <si>
    <t>+911223564897</t>
  </si>
  <si>
    <t>404</t>
  </si>
  <si>
    <t>HTL/BHU/24-25/17005014</t>
  </si>
  <si>
    <t>405</t>
  </si>
  <si>
    <t>HTL/BHU/24-25/17005017</t>
  </si>
  <si>
    <t>406</t>
  </si>
  <si>
    <t>HTL/BHU/24-25/17005186</t>
  </si>
  <si>
    <t>+12236484789</t>
  </si>
  <si>
    <t>407</t>
  </si>
  <si>
    <t>HTL/BHU/24-25/17005016</t>
  </si>
  <si>
    <t>LIC -IDBI</t>
  </si>
  <si>
    <t>+9112344564679</t>
  </si>
  <si>
    <t>408</t>
  </si>
  <si>
    <t>HTL/BHU/24-25/17005015</t>
  </si>
  <si>
    <t>409</t>
  </si>
  <si>
    <t>DR/BHU/24-25/17003140</t>
  </si>
  <si>
    <t>CBHU25/017001194</t>
  </si>
  <si>
    <t>194.52</t>
  </si>
  <si>
    <t>1815.52</t>
  </si>
  <si>
    <t>410</t>
  </si>
  <si>
    <t>HTL/BHU/24-25/17004936</t>
  </si>
  <si>
    <t>Mr. Dharmendra Singh</t>
  </si>
  <si>
    <t>411</t>
  </si>
  <si>
    <t>HTL/BHU/24-25/17005008</t>
  </si>
  <si>
    <t>LIC-IDBI-</t>
  </si>
  <si>
    <t>412</t>
  </si>
  <si>
    <t>HTL/BHU/24-25/17005007</t>
  </si>
  <si>
    <t>LIC - IDBI</t>
  </si>
  <si>
    <t>413</t>
  </si>
  <si>
    <t>HTL/BHU/24-25/17005070</t>
  </si>
  <si>
    <t>414</t>
  </si>
  <si>
    <t>HTL/BHU/24-25/17005006</t>
  </si>
  <si>
    <t>+9112345678899</t>
  </si>
  <si>
    <t>415</t>
  </si>
  <si>
    <t>HTL/BHU/24-25/17005190</t>
  </si>
  <si>
    <t>OD02AQ2008</t>
  </si>
  <si>
    <t>416</t>
  </si>
  <si>
    <t>HTL/BHU/24-25/17005009</t>
  </si>
  <si>
    <t>LEE CHELSA / MS APAKASHAKA</t>
  </si>
  <si>
    <t>MR SATYA</t>
  </si>
  <si>
    <t>417</t>
  </si>
  <si>
    <t>HTL/BHU/24-25/17005091</t>
  </si>
  <si>
    <t>MR TAPAN</t>
  </si>
  <si>
    <t>418</t>
  </si>
  <si>
    <t>HTL/BHU/24-25/17005071</t>
  </si>
  <si>
    <t>+91123456</t>
  </si>
  <si>
    <t>419</t>
  </si>
  <si>
    <t>HTL/BHU/24-25/17005090</t>
  </si>
  <si>
    <t>+9112314567</t>
  </si>
  <si>
    <t>HTL/BHU/24-25/17005093</t>
  </si>
  <si>
    <t>421</t>
  </si>
  <si>
    <t>HTL/BHU/24-25/17005197</t>
  </si>
  <si>
    <t>MR PRABAAT</t>
  </si>
  <si>
    <t>422</t>
  </si>
  <si>
    <t>HTL/BHU/24-25/17005191</t>
  </si>
  <si>
    <t>423</t>
  </si>
  <si>
    <t>HTL/BHU/24-25/17005087</t>
  </si>
  <si>
    <t>ODO2BZ0217</t>
  </si>
  <si>
    <t>+911234556578897</t>
  </si>
  <si>
    <t>424</t>
  </si>
  <si>
    <t>HTL/BHU/24-25/17005085</t>
  </si>
  <si>
    <t>+91123456657898</t>
  </si>
  <si>
    <t>425</t>
  </si>
  <si>
    <t>HTL/BHU/24-25/17005086</t>
  </si>
  <si>
    <t>MR SRKANTA</t>
  </si>
  <si>
    <t>+9112345666789</t>
  </si>
  <si>
    <t>HTL/BHU/24-25/17005084</t>
  </si>
  <si>
    <t>MR MANAS</t>
  </si>
  <si>
    <t>+91123564897</t>
  </si>
  <si>
    <t>427</t>
  </si>
  <si>
    <t>HTL/BHU/24-25/17005195</t>
  </si>
  <si>
    <t>428</t>
  </si>
  <si>
    <t>HTL/BHU/24-25/17005083</t>
  </si>
  <si>
    <t>429</t>
  </si>
  <si>
    <t>HTL/BHU/24-25/17005065</t>
  </si>
  <si>
    <t>2085</t>
  </si>
  <si>
    <t>250.2</t>
  </si>
  <si>
    <t>2335.2</t>
  </si>
  <si>
    <t>+9113456498778</t>
  </si>
  <si>
    <t>HTL/BHU/24-25/17005088</t>
  </si>
  <si>
    <t>+91233456456789</t>
  </si>
  <si>
    <t>431</t>
  </si>
  <si>
    <t>HTL/BHU/24-25/17005198</t>
  </si>
  <si>
    <t>od02bx8244</t>
  </si>
  <si>
    <t>mr prabata</t>
  </si>
  <si>
    <t>432</t>
  </si>
  <si>
    <t>HTL/BHU/24-25/17005079</t>
  </si>
  <si>
    <t>+911234578979</t>
  </si>
  <si>
    <t>433</t>
  </si>
  <si>
    <t>HTL/BHU/24-25/17005082</t>
  </si>
  <si>
    <t>+91123445647789</t>
  </si>
  <si>
    <t>434</t>
  </si>
  <si>
    <t>HTL/BHU/24-25/17005092</t>
  </si>
  <si>
    <t>HTL/BHU/24-25/17005188</t>
  </si>
  <si>
    <t>+91123456478789</t>
  </si>
  <si>
    <t>436</t>
  </si>
  <si>
    <t>HTL/BHU/24-25/17005077</t>
  </si>
  <si>
    <t>MR SATAYA</t>
  </si>
  <si>
    <t>437</t>
  </si>
  <si>
    <t>HTL/BHU/24-25/17005078</t>
  </si>
  <si>
    <t>438</t>
  </si>
  <si>
    <t>HTL/BHU/24-25/17005076</t>
  </si>
  <si>
    <t>439</t>
  </si>
  <si>
    <t>HTL/BHU/24-25/17005066</t>
  </si>
  <si>
    <t>SRIKANAT</t>
  </si>
  <si>
    <t>440</t>
  </si>
  <si>
    <t>HTL/BHU/24-25/17005199</t>
  </si>
  <si>
    <t>MR PRABAHAT</t>
  </si>
  <si>
    <t>441</t>
  </si>
  <si>
    <t>HTL/BHU/24-25/17005189</t>
  </si>
  <si>
    <t>442</t>
  </si>
  <si>
    <t>HTL/BHU/24-25/17005192</t>
  </si>
  <si>
    <t>+911234567789</t>
  </si>
  <si>
    <t>443</t>
  </si>
  <si>
    <t>HTL/BHU/24-25/17005194</t>
  </si>
  <si>
    <t>OD2BB2323</t>
  </si>
  <si>
    <t>MR BIJAYA</t>
  </si>
  <si>
    <t>+911234576889</t>
  </si>
  <si>
    <t>444</t>
  </si>
  <si>
    <t>HTL/BHU/24-25/17005081</t>
  </si>
  <si>
    <t>HTL/BHU/24-25/17005067</t>
  </si>
  <si>
    <t>446</t>
  </si>
  <si>
    <t>HTL/BHU/24-25/17005075</t>
  </si>
  <si>
    <t>447</t>
  </si>
  <si>
    <t>HTL/BHU/24-25/17004983</t>
  </si>
  <si>
    <t>MS CHERIAN SHEBA</t>
  </si>
  <si>
    <t>448</t>
  </si>
  <si>
    <t>HTL/BHU/24-25/17005193</t>
  </si>
  <si>
    <t>449</t>
  </si>
  <si>
    <t>DR/BHU/24-25/17003150</t>
  </si>
  <si>
    <t>CBHU25/017001198</t>
  </si>
  <si>
    <t>SPANDANA SPHOORTY FINANCIAL LIMITED</t>
  </si>
  <si>
    <t>Mayur Chadrakant Chavan</t>
  </si>
  <si>
    <t>2300</t>
  </si>
  <si>
    <t>280.8</t>
  </si>
  <si>
    <t>2620.8</t>
  </si>
  <si>
    <t>450</t>
  </si>
  <si>
    <t>HTL/BHU/24-25/17005108</t>
  </si>
  <si>
    <t>Mr. Joginder Singh</t>
  </si>
  <si>
    <t>451</t>
  </si>
  <si>
    <t>HTL/BHU/24-25/17005196</t>
  </si>
  <si>
    <t>MS D CRUZ HENEY</t>
  </si>
  <si>
    <t>+9112345556789789</t>
  </si>
  <si>
    <t>452</t>
  </si>
  <si>
    <t>HTL/BHU/24-25/17005200</t>
  </si>
  <si>
    <t>MR LEE CHELAS A</t>
  </si>
  <si>
    <t>MANAS</t>
  </si>
  <si>
    <t>453</t>
  </si>
  <si>
    <t>DR/BHU/24-25/17003151</t>
  </si>
  <si>
    <t>CBHU25/017001199</t>
  </si>
  <si>
    <t>9498</t>
  </si>
  <si>
    <t>1193.16</t>
  </si>
  <si>
    <t>11136.16</t>
  </si>
  <si>
    <t>454</t>
  </si>
  <si>
    <t>HTL/BHU/24-25/17005094</t>
  </si>
  <si>
    <t>Mr. Anindya Ghosh</t>
  </si>
  <si>
    <t>2072</t>
  </si>
  <si>
    <t>455</t>
  </si>
  <si>
    <t>HTL/BHU/24-25/17005107</t>
  </si>
  <si>
    <t>Mr. Rodolphe Vandenbussche #304</t>
  </si>
  <si>
    <t>+912134567890</t>
  </si>
  <si>
    <t>456</t>
  </si>
  <si>
    <t>DR/BHU/24-25/17003155</t>
  </si>
  <si>
    <t>CBHU25/017001200</t>
  </si>
  <si>
    <t>7133</t>
  </si>
  <si>
    <t>863.16</t>
  </si>
  <si>
    <t>8056.16</t>
  </si>
  <si>
    <t>457</t>
  </si>
  <si>
    <t>DR/BHU/24-25/17003142</t>
  </si>
  <si>
    <t>CBHU25/017001185</t>
  </si>
  <si>
    <t>LANCY  JIVANI</t>
  </si>
  <si>
    <t>5878.48</t>
  </si>
  <si>
    <t>712.62</t>
  </si>
  <si>
    <t>6651.1</t>
  </si>
  <si>
    <t>458</t>
  </si>
  <si>
    <t>DR/BHU/24-25/17003141</t>
  </si>
  <si>
    <t>CBHU25/017001183</t>
  </si>
  <si>
    <t>Shalabh  Saxena</t>
  </si>
  <si>
    <t>4960</t>
  </si>
  <si>
    <t>609.6</t>
  </si>
  <si>
    <t>5689.6</t>
  </si>
  <si>
    <t>459</t>
  </si>
  <si>
    <t>DR/BHU/24-25/17003138</t>
  </si>
  <si>
    <t>CBHU25/017001205</t>
  </si>
  <si>
    <t>Sandesh  Nirgude</t>
  </si>
  <si>
    <t>2302.4</t>
  </si>
  <si>
    <t>283.48</t>
  </si>
  <si>
    <t>2645.88</t>
  </si>
  <si>
    <t>460</t>
  </si>
  <si>
    <t>HTL/BHU/24-25/17004985</t>
  </si>
  <si>
    <t>LD HENCHUM CA NEHA CA SHINY</t>
  </si>
  <si>
    <t>58.8</t>
  </si>
  <si>
    <t>548.8</t>
  </si>
  <si>
    <t>461</t>
  </si>
  <si>
    <t>HTL/BHU/24-25/17004986</t>
  </si>
  <si>
    <t>MR. MITAL MAHESH KUMAR</t>
  </si>
  <si>
    <t>462</t>
  </si>
  <si>
    <t>HTL/BHU/24-25/17004984</t>
  </si>
  <si>
    <t>MR. RAVI SAHANI</t>
  </si>
  <si>
    <t>+911234657889</t>
  </si>
  <si>
    <t>463</t>
  </si>
  <si>
    <t>HTL/BHU/24-25/17005203</t>
  </si>
  <si>
    <t>MS ANWESA/ MS NAMUNA/ MS HUSSAIN</t>
  </si>
  <si>
    <t>BABUA</t>
  </si>
  <si>
    <t>464</t>
  </si>
  <si>
    <t>HTL/BHU/24-25/17005106</t>
  </si>
  <si>
    <t>Mr. Rajiv Kumar #319</t>
  </si>
  <si>
    <t>+911234567896</t>
  </si>
  <si>
    <t>HTL/BHU/24-25/17005201</t>
  </si>
  <si>
    <t>MS MANANSHAI/ MS AKANSHAYA</t>
  </si>
  <si>
    <t>+911234556789897</t>
  </si>
  <si>
    <t>466</t>
  </si>
  <si>
    <t>HTL/BHU/24-25/17005095</t>
  </si>
  <si>
    <t>Mr. Simon William Walker</t>
  </si>
  <si>
    <t>467</t>
  </si>
  <si>
    <t>DR/BHU/24-25/17003167</t>
  </si>
  <si>
    <t>CBHU25/017001203</t>
  </si>
  <si>
    <t>10510</t>
  </si>
  <si>
    <t>1314.6</t>
  </si>
  <si>
    <t>12269.6</t>
  </si>
  <si>
    <t>OD02CE6185</t>
  </si>
  <si>
    <t>KAMAL</t>
  </si>
  <si>
    <t>+918917630435</t>
  </si>
  <si>
    <t>468</t>
  </si>
  <si>
    <t>DR/BHU/24-25/17003168</t>
  </si>
  <si>
    <t>CBHU25/017001207</t>
  </si>
  <si>
    <t>saikat roy</t>
  </si>
  <si>
    <t>8632</t>
  </si>
  <si>
    <t>1091.64</t>
  </si>
  <si>
    <t>10188.64</t>
  </si>
  <si>
    <t>469</t>
  </si>
  <si>
    <t>HTL/BHU/24-25/17005202</t>
  </si>
  <si>
    <t>MR SAIKAI PAYRA</t>
  </si>
  <si>
    <t>+9112345687878</t>
  </si>
  <si>
    <t>470</t>
  </si>
  <si>
    <t>DR/BHU/24-25/17003156</t>
  </si>
  <si>
    <t>CBHU25/017001192</t>
  </si>
  <si>
    <t>471</t>
  </si>
  <si>
    <t>DR/BHU/24-25/17003139</t>
  </si>
  <si>
    <t>CBHU25/017001202</t>
  </si>
  <si>
    <t>2902.4</t>
  </si>
  <si>
    <t>348.28</t>
  </si>
  <si>
    <t>3250.68</t>
  </si>
  <si>
    <t>472</t>
  </si>
  <si>
    <t>DR/BHU/24-25/17003143</t>
  </si>
  <si>
    <t>CBHU25/017001184</t>
  </si>
  <si>
    <t>3852.52</t>
  </si>
  <si>
    <t>462.3</t>
  </si>
  <si>
    <t>4314.82</t>
  </si>
  <si>
    <t>473</t>
  </si>
  <si>
    <t>DR/BHU/24-25/17003157</t>
  </si>
  <si>
    <t>CBHU25/017001191</t>
  </si>
  <si>
    <t>Mr. Soumitra Das</t>
  </si>
  <si>
    <t>9691</t>
  </si>
  <si>
    <t>1170.12</t>
  </si>
  <si>
    <t>10921.12</t>
  </si>
  <si>
    <t>474</t>
  </si>
  <si>
    <t>DR/BHU/24-25/17003161</t>
  </si>
  <si>
    <t>Mr.Bhavesh Bubna</t>
  </si>
  <si>
    <t>+917994244391</t>
  </si>
  <si>
    <t>HTL/BHU/24-25/17005176</t>
  </si>
  <si>
    <t>LD ISHITA CA BHATT CA RAI CA NEHA</t>
  </si>
  <si>
    <t>476</t>
  </si>
  <si>
    <t>DR/BHU/24-25/17003160</t>
  </si>
  <si>
    <t>CBHU25/017001190</t>
  </si>
  <si>
    <t>DELOITTE SOUTH ASIA LLP</t>
  </si>
  <si>
    <t>Arghya   Mukhopadhyay</t>
  </si>
  <si>
    <t>26750</t>
  </si>
  <si>
    <t>3224.4</t>
  </si>
  <si>
    <t>30094.4</t>
  </si>
  <si>
    <t>477</t>
  </si>
  <si>
    <t>HTL/BHU/24-25/17005104</t>
  </si>
  <si>
    <t>Mr. Leo Antoine Benjamin  Maupu</t>
  </si>
  <si>
    <t>478</t>
  </si>
  <si>
    <t>HTL/BHU/24-25/17005109</t>
  </si>
  <si>
    <t>MR. SURANA MANISH #209</t>
  </si>
  <si>
    <t>479</t>
  </si>
  <si>
    <t>HTL/BHU/24-25/17005105</t>
  </si>
  <si>
    <t>Mr. Ratnesh Singh</t>
  </si>
  <si>
    <t>HTL/BHU/24-25/17005103</t>
  </si>
  <si>
    <t>481</t>
  </si>
  <si>
    <t>DR/BHU/24-25/17003177</t>
  </si>
  <si>
    <t>CBHU25/017001189</t>
  </si>
  <si>
    <t>2576</t>
  </si>
  <si>
    <t>+916370121722</t>
  </si>
  <si>
    <t>482</t>
  </si>
  <si>
    <t>DR/BHU/24-25/17003158</t>
  </si>
  <si>
    <t>CBHU25/017001193</t>
  </si>
  <si>
    <t>11550</t>
  </si>
  <si>
    <t>1386</t>
  </si>
  <si>
    <t>12936</t>
  </si>
  <si>
    <t>483</t>
  </si>
  <si>
    <t>HTL/BHU/24-25/17005101</t>
  </si>
  <si>
    <t>Mr. Rodolphe Vandenbussche</t>
  </si>
  <si>
    <t>484</t>
  </si>
  <si>
    <t>HTL/BHU/24-25/17005102</t>
  </si>
  <si>
    <t>Ms. Meike Alette Goossens #236</t>
  </si>
  <si>
    <t>485</t>
  </si>
  <si>
    <t>HTL/BHU/24-25/17005096</t>
  </si>
  <si>
    <t>MS SAACHI RAJIV RAVIA</t>
  </si>
  <si>
    <t>486</t>
  </si>
  <si>
    <t>HTL/BHU/24-25/17005097</t>
  </si>
  <si>
    <t>MS KHUSHUBU YADAV/ MS ARKASHA</t>
  </si>
  <si>
    <t>487</t>
  </si>
  <si>
    <t>HTL/BHU/24-25/17005098</t>
  </si>
  <si>
    <t>MR RAJU</t>
  </si>
  <si>
    <t>+9112345768</t>
  </si>
  <si>
    <t>488</t>
  </si>
  <si>
    <t>HTL/BHU/24-25/17005100</t>
  </si>
  <si>
    <t>STEPHEN RICHARD PAGE #323</t>
  </si>
  <si>
    <t>489</t>
  </si>
  <si>
    <t>DR/BHU/24-25/17003189</t>
  </si>
  <si>
    <t>CBHU25/017001204</t>
  </si>
  <si>
    <t>Sembcorp Green Infra Private Limited</t>
  </si>
  <si>
    <t>Bidyut Chakraborty</t>
  </si>
  <si>
    <t>7100</t>
  </si>
  <si>
    <t>861.6</t>
  </si>
  <si>
    <t>8041.6</t>
  </si>
  <si>
    <t>490</t>
  </si>
  <si>
    <t>HTL/BHU/24-25/17005099</t>
  </si>
  <si>
    <t>Mr.Miguel Cedrick Boucard #323</t>
  </si>
  <si>
    <t>491</t>
  </si>
  <si>
    <t>DR/BHU/24-25/17003183</t>
  </si>
  <si>
    <t>DUTY MANAGER TAJ PURI</t>
  </si>
  <si>
    <t>492</t>
  </si>
  <si>
    <t>DR/BHU/24-25/17003185</t>
  </si>
  <si>
    <t>985.8</t>
  </si>
  <si>
    <t>9200.8</t>
  </si>
  <si>
    <t>MANASH</t>
  </si>
  <si>
    <t>+919938194445</t>
  </si>
  <si>
    <t>493</t>
  </si>
  <si>
    <t>DR/BHU/24-25/17003184</t>
  </si>
  <si>
    <t>494</t>
  </si>
  <si>
    <t>HTL/BHU/24-25/17005204</t>
  </si>
  <si>
    <t>OD05AN1999</t>
  </si>
  <si>
    <t>MR AJAYA</t>
  </si>
  <si>
    <t>495</t>
  </si>
  <si>
    <t>DR/BHU/24-25/17003186</t>
  </si>
  <si>
    <t>496</t>
  </si>
  <si>
    <t>DR/BHU/24-25/17003187</t>
  </si>
  <si>
    <t>497</t>
  </si>
  <si>
    <t>HTL/BHU/24-25/17005110</t>
  </si>
  <si>
    <t>MR. ASHOK SHAH</t>
  </si>
  <si>
    <t>498</t>
  </si>
  <si>
    <t>DR/BHU/24-25/17003188</t>
  </si>
  <si>
    <t>499</t>
  </si>
  <si>
    <t>DR/BHU/24-25/17003210</t>
  </si>
  <si>
    <t>TAJ PURI GUEST-TATA MOTORS EVENT</t>
  </si>
  <si>
    <t>OD02BA7475</t>
  </si>
  <si>
    <t>BRAJA</t>
  </si>
  <si>
    <t>+919338822090</t>
  </si>
  <si>
    <t>500</t>
  </si>
  <si>
    <t>DR/BHU/24-25/17003211</t>
  </si>
  <si>
    <t>1048.2</t>
  </si>
  <si>
    <t>9783.2</t>
  </si>
  <si>
    <t>OD33R6602</t>
  </si>
  <si>
    <t>BAIKUNTHA</t>
  </si>
  <si>
    <t>+918144689396</t>
  </si>
  <si>
    <t>501</t>
  </si>
  <si>
    <t>DR/BHU/24-25/17003212</t>
  </si>
  <si>
    <t>OD02BT4226</t>
  </si>
  <si>
    <t>+918249336578</t>
  </si>
  <si>
    <t>502</t>
  </si>
  <si>
    <t>DR/BHU/24-25/17003213</t>
  </si>
  <si>
    <t>OD02AZ8483</t>
  </si>
  <si>
    <t>ASHOK</t>
  </si>
  <si>
    <t>+916371136764</t>
  </si>
  <si>
    <t>503</t>
  </si>
  <si>
    <t>DR/BHU/24-25/17003199</t>
  </si>
  <si>
    <t>1044.6</t>
  </si>
  <si>
    <t>9749.6</t>
  </si>
  <si>
    <t>504</t>
  </si>
  <si>
    <t>DR/BHU/24-25/17003200</t>
  </si>
  <si>
    <t>505</t>
  </si>
  <si>
    <t>DR/BHU/24-25/17003201</t>
  </si>
  <si>
    <t>506</t>
  </si>
  <si>
    <t>DR/BHU/24-25/17003202</t>
  </si>
  <si>
    <t>507</t>
  </si>
  <si>
    <t>DR/BHU/24-25/17003203</t>
  </si>
  <si>
    <t>508</t>
  </si>
  <si>
    <t>DR/BHU/24-25/17003204</t>
  </si>
  <si>
    <t>1068</t>
  </si>
  <si>
    <t>9968</t>
  </si>
  <si>
    <t>509</t>
  </si>
  <si>
    <t>DR/BHU/24-25/17003205</t>
  </si>
  <si>
    <t>+919583377880</t>
  </si>
  <si>
    <t>510</t>
  </si>
  <si>
    <t>DR/BHU/24-25/17003206</t>
  </si>
  <si>
    <t>511</t>
  </si>
  <si>
    <t>DR/BHU/24-25/17003207</t>
  </si>
  <si>
    <t>512</t>
  </si>
  <si>
    <t>DR/BHU/24-25/17003208</t>
  </si>
  <si>
    <t>OD02DA5741</t>
  </si>
  <si>
    <t>PAPU</t>
  </si>
  <si>
    <t>+919692147643</t>
  </si>
  <si>
    <t>513</t>
  </si>
  <si>
    <t>DR/BHU/24-25/17003209</t>
  </si>
  <si>
    <t>OD02AN7574</t>
  </si>
  <si>
    <t>+919777289774</t>
  </si>
  <si>
    <t>514</t>
  </si>
  <si>
    <t>HTL/BHU/24-25/17005178</t>
  </si>
  <si>
    <t>MR. MATHIEU PIERRE</t>
  </si>
  <si>
    <t>+9112354568789</t>
  </si>
  <si>
    <t>515</t>
  </si>
  <si>
    <t>HTL/BHU/24-25/17005205</t>
  </si>
  <si>
    <t>MR PRAVIT CHAUHAN</t>
  </si>
  <si>
    <t>3450</t>
  </si>
  <si>
    <t>4172</t>
  </si>
  <si>
    <t>516</t>
  </si>
  <si>
    <t>HTL/BHU/24-25/17005177</t>
  </si>
  <si>
    <t>MS AMRITA MOHANTY</t>
  </si>
  <si>
    <t>BABBU</t>
  </si>
  <si>
    <t>+91123456780</t>
  </si>
  <si>
    <t>KT_202409-433</t>
  </si>
  <si>
    <t>KT_202409-434</t>
  </si>
  <si>
    <t>KGN_000014</t>
  </si>
  <si>
    <t>KGN_000019</t>
  </si>
  <si>
    <t>KGN_000012</t>
  </si>
  <si>
    <t>KGN_000022</t>
  </si>
  <si>
    <t>KGN_000047</t>
  </si>
  <si>
    <t>KGN_000234</t>
  </si>
  <si>
    <t>KGN_000235</t>
  </si>
  <si>
    <t>KGN_000069</t>
  </si>
  <si>
    <t>KGN_000058</t>
  </si>
  <si>
    <t>KGN_000084</t>
  </si>
  <si>
    <t>KGN_000088</t>
  </si>
  <si>
    <t>KGN_000085</t>
  </si>
  <si>
    <t>KGN_000103</t>
  </si>
  <si>
    <t>KGN_000095</t>
  </si>
  <si>
    <t>KGN_000114</t>
  </si>
  <si>
    <t>KGN_000081</t>
  </si>
  <si>
    <t>KGN_000119</t>
  </si>
  <si>
    <t>KGN_000082</t>
  </si>
  <si>
    <t>KGN_000089</t>
  </si>
  <si>
    <t>KGN_000086</t>
  </si>
  <si>
    <t>KGN_000099</t>
  </si>
  <si>
    <t>KGN_000100</t>
  </si>
  <si>
    <t>KGN_000141</t>
  </si>
  <si>
    <t>KGN_000117</t>
  </si>
  <si>
    <t>KGN_000112</t>
  </si>
  <si>
    <t>KGN_000110</t>
  </si>
  <si>
    <t>KGN_000121</t>
  </si>
  <si>
    <t>KGN_000109</t>
  </si>
  <si>
    <t>KGN_000153</t>
  </si>
  <si>
    <t>KGN_000113</t>
  </si>
  <si>
    <t>KGN_000120</t>
  </si>
  <si>
    <t>KGN_000150</t>
  </si>
  <si>
    <t>KGN_000151</t>
  </si>
  <si>
    <t>KGN_000145</t>
  </si>
  <si>
    <t>KGN_000144</t>
  </si>
  <si>
    <t>KGN_000201</t>
  </si>
  <si>
    <t>KGN_000152</t>
  </si>
  <si>
    <t>KGN_000146</t>
  </si>
  <si>
    <t>KGN_000139</t>
  </si>
  <si>
    <t>KGN_000160</t>
  </si>
  <si>
    <t>KGN_000140</t>
  </si>
  <si>
    <t>KGN_000157</t>
  </si>
  <si>
    <t>KGN_000156</t>
  </si>
  <si>
    <t>KGN_000162</t>
  </si>
  <si>
    <t>KGN_000163</t>
  </si>
  <si>
    <t>KGN_000164</t>
  </si>
  <si>
    <t>KGN_000166</t>
  </si>
  <si>
    <t>KGN_000178</t>
  </si>
  <si>
    <t>KGN_000193</t>
  </si>
  <si>
    <t>KGN_000165</t>
  </si>
  <si>
    <t>KGN_000172</t>
  </si>
  <si>
    <t>KGN_000179</t>
  </si>
  <si>
    <t>KGN_000183</t>
  </si>
  <si>
    <t>KGN_000167</t>
  </si>
  <si>
    <t>KGN_000173</t>
  </si>
  <si>
    <t>KGN_000407</t>
  </si>
  <si>
    <t>KGN_000197</t>
  </si>
  <si>
    <t>KGN_000191</t>
  </si>
  <si>
    <t>KGN_000218</t>
  </si>
  <si>
    <t>KGN_000229</t>
  </si>
  <si>
    <t>KGN_000224</t>
  </si>
  <si>
    <t>KGN_000217</t>
  </si>
  <si>
    <t>KGN_000225</t>
  </si>
  <si>
    <t>KGN_000222</t>
  </si>
  <si>
    <t>KGN_000221</t>
  </si>
  <si>
    <t>KGN_000228</t>
  </si>
  <si>
    <t>KGN_000220</t>
  </si>
  <si>
    <t>KGN_000242</t>
  </si>
  <si>
    <t>KGN_000240</t>
  </si>
  <si>
    <t>KGN_000239</t>
  </si>
  <si>
    <t>KGN_000241</t>
  </si>
  <si>
    <t>KGN_000244</t>
  </si>
  <si>
    <t>KGN_000236</t>
  </si>
  <si>
    <t>KGN_000246</t>
  </si>
  <si>
    <t>KGN_000237</t>
  </si>
  <si>
    <t>KGN_000267</t>
  </si>
  <si>
    <t>KGN_000250</t>
  </si>
  <si>
    <t>KGN_000251</t>
  </si>
  <si>
    <t>KGN_000249</t>
  </si>
  <si>
    <t>KGN_000268</t>
  </si>
  <si>
    <t>KGN_000298</t>
  </si>
  <si>
    <t>KGN_000292</t>
  </si>
  <si>
    <t>KGN_000276</t>
  </si>
  <si>
    <t>KGN_000293</t>
  </si>
  <si>
    <t>KGN_000269</t>
  </si>
  <si>
    <t>KGN_000284</t>
  </si>
  <si>
    <t>KGN_000278</t>
  </si>
  <si>
    <t>KGN_000295</t>
  </si>
  <si>
    <t>KGN_000297</t>
  </si>
  <si>
    <t>KGN_000277</t>
  </si>
  <si>
    <t>KGN_000285</t>
  </si>
  <si>
    <t>KGN_000301</t>
  </si>
  <si>
    <t>KGN_000289</t>
  </si>
  <si>
    <t>KGN_000290</t>
  </si>
  <si>
    <t>KGN_000296</t>
  </si>
  <si>
    <t>KGN_000300</t>
  </si>
  <si>
    <t>KGN_000302</t>
  </si>
  <si>
    <t>KGN_000299</t>
  </si>
  <si>
    <t>KGN_000303</t>
  </si>
  <si>
    <t>KGN_000310</t>
  </si>
  <si>
    <t>KGN_000311</t>
  </si>
  <si>
    <t>KGN_000320</t>
  </si>
  <si>
    <t>KGN_000305</t>
  </si>
  <si>
    <t>KGN_000327</t>
  </si>
  <si>
    <t>KGN_000349</t>
  </si>
  <si>
    <t>KGN_000307</t>
  </si>
  <si>
    <t>KGN_000323</t>
  </si>
  <si>
    <t>KGN_000328</t>
  </si>
  <si>
    <t>KGN_000309</t>
  </si>
  <si>
    <t>KGN_000319</t>
  </si>
  <si>
    <t>KGN_000322</t>
  </si>
  <si>
    <t>KGN_000331</t>
  </si>
  <si>
    <t>KGN_000318</t>
  </si>
  <si>
    <t>KGN_000342</t>
  </si>
  <si>
    <t>KGN_000332</t>
  </si>
  <si>
    <t>KGN_000333</t>
  </si>
  <si>
    <t>KGN_000334</t>
  </si>
  <si>
    <t>KGN_000339</t>
  </si>
  <si>
    <t>KGN_000341</t>
  </si>
  <si>
    <t>KGN_000350</t>
  </si>
  <si>
    <t>KGN_000353</t>
  </si>
  <si>
    <t>KGN_000365</t>
  </si>
  <si>
    <t>KGN_000345</t>
  </si>
  <si>
    <t>KGN_000351</t>
  </si>
  <si>
    <t>KGN_000340</t>
  </si>
  <si>
    <t>KGN_000344</t>
  </si>
  <si>
    <t>KGN_000352</t>
  </si>
  <si>
    <t>KGN_000343</t>
  </si>
  <si>
    <t>KGN_000348</t>
  </si>
  <si>
    <t>KGN_000346</t>
  </si>
  <si>
    <t>KGN_000355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</si>
</sst>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#,##0.00_ ;\-#,##0.00\ 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indexed="9"/>
      <name val="Arial"/>
    </font>
    <font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281AB"/>
        <bgColor indexed="64"/>
      </patternFill>
    </fill>
    <fill>
      <patternFill patternType="solid">
        <fgColor rgb="FFF5F6F6"/>
        <bgColor indexed="64"/>
      </patternFill>
    </fill>
    <fill>
      <patternFill patternType="solid">
        <fgColor rgb="FFF0F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5F6F6"/>
      </left>
      <right style="thin">
        <color rgb="FFF5F6F6"/>
      </right>
      <top style="thin">
        <color rgb="FFF5F6F6"/>
      </top>
      <bottom style="thin">
        <color rgb="FFF5F6F6"/>
      </bottom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10" applyNumberFormat="0" applyProtection="0">
      <alignment horizontal="left"/>
    </xf>
    <xf numFmtId="0" fontId="19" fillId="34" borderId="10" applyNumberFormat="0" applyProtection="0">
      <alignment horizontal="center"/>
    </xf>
    <xf numFmtId="0" fontId="19" fillId="34" borderId="10" applyNumberFormat="0" applyProtection="0">
      <alignment horizontal="left"/>
    </xf>
    <xf numFmtId="0" fontId="19" fillId="34" borderId="10" applyNumberFormat="0" applyProtection="0">
      <alignment horizontal="left"/>
    </xf>
    <xf numFmtId="14" fontId="19" fillId="34" borderId="10" applyProtection="0">
      <alignment horizontal="left"/>
    </xf>
    <xf numFmtId="0" fontId="19" fillId="35" borderId="10" applyNumberFormat="0" applyProtection="0">
      <alignment horizontal="center"/>
    </xf>
    <xf numFmtId="0" fontId="19" fillId="35" borderId="10" applyNumberFormat="0" applyProtection="0">
      <alignment horizontal="left"/>
    </xf>
    <xf numFmtId="0" fontId="19" fillId="35" borderId="10" applyNumberFormat="0" applyProtection="0">
      <alignment horizontal="left"/>
    </xf>
    <xf numFmtId="14" fontId="19" fillId="35" borderId="10" applyProtection="0">
      <alignment horizontal="left"/>
    </xf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18" fillId="33" borderId="10" xfId="42">
      <alignment horizontal="left"/>
    </xf>
    <xf numFmtId="0" fontId="19" fillId="34" borderId="10" xfId="43">
      <alignment horizontal="center"/>
    </xf>
    <xf numFmtId="0" fontId="19" fillId="34" borderId="10" xfId="44">
      <alignment horizontal="left"/>
    </xf>
    <xf numFmtId="0" fontId="19" fillId="34" borderId="10" xfId="45">
      <alignment horizontal="left"/>
    </xf>
    <xf numFmtId="14" fontId="19" fillId="34" borderId="10" xfId="46">
      <alignment horizontal="left"/>
    </xf>
    <xf numFmtId="0" fontId="19" fillId="35" borderId="10" xfId="47">
      <alignment horizontal="center"/>
    </xf>
    <xf numFmtId="0" fontId="19" fillId="35" borderId="10" xfId="48">
      <alignment horizontal="left"/>
    </xf>
    <xf numFmtId="0" fontId="19" fillId="35" borderId="10" xfId="49">
      <alignment horizontal="left"/>
    </xf>
    <xf numFmtId="14" fontId="19" fillId="35" borderId="10" xfId="50">
      <alignment horizontal="left"/>
    </xf>
    <xf numFmtId="2" fontId="19" fillId="34" borderId="10" xfId="45" applyNumberFormat="1">
      <alignment horizontal="left"/>
    </xf>
    <xf numFmtId="2" fontId="18" fillId="33" borderId="10" xfId="42" applyNumberFormat="1">
      <alignment horizontal="left"/>
    </xf>
    <xf numFmtId="2" fontId="0" fillId="0" borderId="0" xfId="0" applyNumberFormat="1"/>
    <xf numFmtId="164" fontId="18" fillId="33" borderId="10" xfId="51" applyNumberFormat="1" applyFont="1" applyFill="1" applyBorder="1" applyAlignment="1">
      <alignment horizontal="left"/>
    </xf>
    <xf numFmtId="164" fontId="19" fillId="34" borderId="10" xfId="51" applyNumberFormat="1" applyFont="1" applyFill="1" applyBorder="1" applyAlignment="1">
      <alignment horizontal="left"/>
    </xf>
    <xf numFmtId="164" fontId="0" fillId="0" borderId="0" xfId="51" applyNumberFormat="1" applyFont="1" applyAlignment="1">
      <alignment horizontal="left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51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xls-style-1" xfId="42" xr:uid="{583FE7AF-B47B-4D49-904C-2276339A5D0C}"/>
    <cellStyle name="xls-style-2" xfId="43" xr:uid="{FD28B2C8-C57C-4FAB-9650-88E10400F376}"/>
    <cellStyle name="xls-style-3" xfId="44" xr:uid="{DAC897F9-69CA-4736-AE0B-5E54DFCFACE6}"/>
    <cellStyle name="xls-style-4" xfId="45" xr:uid="{29425C01-8AEE-4FF9-87C3-C494F9BCF693}"/>
    <cellStyle name="xls-style-5" xfId="46" xr:uid="{E3B5ACDD-2858-47B0-B657-3388FC9EF1B9}"/>
    <cellStyle name="xls-style-6" xfId="47" xr:uid="{0A6A170B-3D6E-4769-B40C-3991501F0AFE}"/>
    <cellStyle name="xls-style-7" xfId="48" xr:uid="{8A871292-937C-45C6-A0E5-CFBF0507E6B6}"/>
    <cellStyle name="xls-style-8" xfId="49" xr:uid="{9785807B-854D-4FCE-92AB-F2A35160EE60}"/>
    <cellStyle name="xls-style-9" xfId="50" xr:uid="{BAE721BD-B4C3-46EE-BFE5-1E3A84AD41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ESKTOP%2007-05-24\Desktop\FEB-25\ADHOC\ADHOC\ADHOC%20Final%20Feb2025.xlsx" TargetMode="External"/><Relationship Id="rId1" Type="http://schemas.openxmlformats.org/officeDocument/2006/relationships/externalLinkPath" Target="/DESKTOP%2007-05-24/Desktop/FEB-25/ADHOC/ADHOC/ADHOC%20Final%20Feb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eb25 duties"/>
      <sheetName val="Earlier month bills"/>
      <sheetName val="V LOOK  UP"/>
      <sheetName val="invoices not received"/>
      <sheetName val="ADHOC Invoice MIS"/>
      <sheetName val="ADHOC DH FINAL ACCOUNTED"/>
      <sheetName val="ADHOC SUMMARY"/>
      <sheetName val="cr note of ven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247">
          <cell r="B2247" t="str">
            <v>DR/BHU/24-25/17002734</v>
          </cell>
          <cell r="C2247" t="str">
            <v>KGN_000012</v>
          </cell>
          <cell r="D2247">
            <v>45664</v>
          </cell>
          <cell r="E2247">
            <v>1050</v>
          </cell>
          <cell r="F2247">
            <v>1000</v>
          </cell>
          <cell r="G2247">
            <v>0</v>
          </cell>
          <cell r="H2247">
            <v>25</v>
          </cell>
          <cell r="I2247">
            <v>25</v>
          </cell>
        </row>
        <row r="2248">
          <cell r="B2248" t="str">
            <v>DR/JAR/24-25/88000237</v>
          </cell>
          <cell r="C2248" t="str">
            <v>KGN_000014</v>
          </cell>
          <cell r="D2248">
            <v>45664</v>
          </cell>
          <cell r="E2248">
            <v>5380</v>
          </cell>
          <cell r="F2248">
            <v>4900</v>
          </cell>
          <cell r="G2248">
            <v>235</v>
          </cell>
          <cell r="H2248">
            <v>122.5</v>
          </cell>
          <cell r="I2248">
            <v>122.5</v>
          </cell>
        </row>
        <row r="2249">
          <cell r="B2249" t="str">
            <v>DR/JAR/24-25/88000236</v>
          </cell>
          <cell r="C2249" t="str">
            <v>KGN_000019</v>
          </cell>
          <cell r="D2249">
            <v>45664</v>
          </cell>
          <cell r="E2249">
            <v>5265</v>
          </cell>
          <cell r="F2249">
            <v>4900</v>
          </cell>
          <cell r="G2249">
            <v>120</v>
          </cell>
          <cell r="H2249">
            <v>122.5</v>
          </cell>
          <cell r="I2249">
            <v>122.5</v>
          </cell>
        </row>
        <row r="2250">
          <cell r="B2250" t="str">
            <v>DR/BHU/24-25/17002756</v>
          </cell>
          <cell r="C2250" t="str">
            <v>KGN_000022</v>
          </cell>
          <cell r="D2250">
            <v>45664</v>
          </cell>
          <cell r="E2250">
            <v>4119</v>
          </cell>
          <cell r="F2250">
            <v>3900</v>
          </cell>
          <cell r="G2250">
            <v>24</v>
          </cell>
          <cell r="H2250">
            <v>97.5</v>
          </cell>
          <cell r="I2250">
            <v>97.5</v>
          </cell>
        </row>
        <row r="2251">
          <cell r="B2251" t="str">
            <v>DR/BHU/24-25/17002785</v>
          </cell>
          <cell r="C2251" t="str">
            <v>KGN_000047</v>
          </cell>
          <cell r="D2251">
            <v>45670</v>
          </cell>
          <cell r="E2251">
            <v>5153.3999999999996</v>
          </cell>
          <cell r="F2251">
            <v>4908</v>
          </cell>
          <cell r="G2251">
            <v>0</v>
          </cell>
          <cell r="H2251">
            <v>122.7</v>
          </cell>
          <cell r="I2251">
            <v>122.7</v>
          </cell>
        </row>
        <row r="2252">
          <cell r="B2252" t="str">
            <v>DR/BHU/24-25/17002794</v>
          </cell>
          <cell r="C2252" t="str">
            <v>KGN_000058</v>
          </cell>
          <cell r="D2252">
            <v>45673</v>
          </cell>
          <cell r="E2252">
            <v>1110</v>
          </cell>
          <cell r="F2252">
            <v>1000</v>
          </cell>
          <cell r="G2252">
            <v>60</v>
          </cell>
          <cell r="H2252">
            <v>25</v>
          </cell>
          <cell r="I2252">
            <v>25</v>
          </cell>
        </row>
        <row r="2253">
          <cell r="B2253" t="str">
            <v>DR/BHU/24-25/17002802</v>
          </cell>
          <cell r="C2253" t="str">
            <v>KGN_000069</v>
          </cell>
          <cell r="D2253">
            <v>45674</v>
          </cell>
          <cell r="E2253">
            <v>26643.85</v>
          </cell>
          <cell r="F2253">
            <v>24437</v>
          </cell>
          <cell r="G2253">
            <v>985</v>
          </cell>
          <cell r="H2253">
            <v>610.92500000000007</v>
          </cell>
          <cell r="I2253">
            <v>610.92500000000007</v>
          </cell>
        </row>
        <row r="2254">
          <cell r="B2254" t="str">
            <v>DR/BHU/24-25/17002858</v>
          </cell>
          <cell r="C2254" t="str">
            <v>KGN_000081</v>
          </cell>
          <cell r="D2254">
            <v>45675</v>
          </cell>
          <cell r="E2254">
            <v>5980.6</v>
          </cell>
          <cell r="F2254">
            <v>5272</v>
          </cell>
          <cell r="G2254">
            <v>445</v>
          </cell>
          <cell r="H2254">
            <v>131.80000000000001</v>
          </cell>
          <cell r="I2254">
            <v>131.80000000000001</v>
          </cell>
        </row>
        <row r="2255">
          <cell r="B2255" t="str">
            <v>DR/BHU/24-25/17002859</v>
          </cell>
          <cell r="C2255" t="str">
            <v>KGN_000082</v>
          </cell>
          <cell r="D2255">
            <v>45675</v>
          </cell>
          <cell r="E2255">
            <v>1949.85</v>
          </cell>
          <cell r="F2255">
            <v>1857</v>
          </cell>
          <cell r="G2255">
            <v>0</v>
          </cell>
          <cell r="H2255">
            <v>46.425000000000004</v>
          </cell>
          <cell r="I2255">
            <v>46.425000000000004</v>
          </cell>
        </row>
        <row r="2256">
          <cell r="B2256" t="str">
            <v>DR/BHU/24-25/17002814</v>
          </cell>
          <cell r="C2256" t="str">
            <v>KGN_000084</v>
          </cell>
          <cell r="D2256">
            <v>45675</v>
          </cell>
          <cell r="E2256">
            <v>3009.6000000000004</v>
          </cell>
          <cell r="F2256">
            <v>2752</v>
          </cell>
          <cell r="G2256">
            <v>120</v>
          </cell>
          <cell r="H2256">
            <v>68.8</v>
          </cell>
          <cell r="I2256">
            <v>68.8</v>
          </cell>
        </row>
        <row r="2257">
          <cell r="B2257" t="str">
            <v>DR/BHU/24-25/17002808</v>
          </cell>
          <cell r="C2257" t="str">
            <v>KGN_000085</v>
          </cell>
          <cell r="D2257">
            <v>45675</v>
          </cell>
          <cell r="E2257">
            <v>7961.65</v>
          </cell>
          <cell r="F2257">
            <v>7373</v>
          </cell>
          <cell r="G2257">
            <v>220</v>
          </cell>
          <cell r="H2257">
            <v>184.32500000000002</v>
          </cell>
          <cell r="I2257">
            <v>184.32500000000002</v>
          </cell>
        </row>
        <row r="2258">
          <cell r="B2258" t="str">
            <v>DR/BHU/24-25/17002843</v>
          </cell>
          <cell r="C2258" t="str">
            <v>KGN_000086</v>
          </cell>
          <cell r="D2258">
            <v>45675</v>
          </cell>
          <cell r="E2258">
            <v>2730</v>
          </cell>
          <cell r="F2258">
            <v>2600</v>
          </cell>
          <cell r="G2258">
            <v>0</v>
          </cell>
          <cell r="H2258">
            <v>65</v>
          </cell>
          <cell r="I2258">
            <v>65</v>
          </cell>
        </row>
        <row r="2259">
          <cell r="B2259" t="str">
            <v>DR/BHU/24-25/17002815</v>
          </cell>
          <cell r="C2259" t="str">
            <v>KGN_000088</v>
          </cell>
          <cell r="D2259">
            <v>45675</v>
          </cell>
          <cell r="E2259">
            <v>2271.3000000000002</v>
          </cell>
          <cell r="F2259">
            <v>2106</v>
          </cell>
          <cell r="G2259">
            <v>60</v>
          </cell>
          <cell r="H2259">
            <v>52.650000000000006</v>
          </cell>
          <cell r="I2259">
            <v>52.650000000000006</v>
          </cell>
        </row>
        <row r="2260">
          <cell r="B2260" t="str">
            <v>DR/BHU/24-25/17002852</v>
          </cell>
          <cell r="C2260" t="str">
            <v>KGN_000089</v>
          </cell>
          <cell r="D2260">
            <v>45675</v>
          </cell>
          <cell r="E2260">
            <v>2345.6999999999998</v>
          </cell>
          <cell r="F2260">
            <v>2234</v>
          </cell>
          <cell r="G2260">
            <v>0</v>
          </cell>
          <cell r="H2260">
            <v>55.85</v>
          </cell>
          <cell r="I2260">
            <v>55.85</v>
          </cell>
        </row>
        <row r="2261">
          <cell r="B2261" t="str">
            <v>DR/BHU/24-25/17002839</v>
          </cell>
          <cell r="C2261" t="str">
            <v>KGN_000095</v>
          </cell>
          <cell r="D2261">
            <v>45676</v>
          </cell>
          <cell r="E2261">
            <v>1709.5</v>
          </cell>
          <cell r="F2261">
            <v>1590</v>
          </cell>
          <cell r="G2261">
            <v>40</v>
          </cell>
          <cell r="H2261">
            <v>39.75</v>
          </cell>
          <cell r="I2261">
            <v>39.75</v>
          </cell>
        </row>
        <row r="2262">
          <cell r="B2262" t="str">
            <v>DR/BHU/24-25/17002822</v>
          </cell>
          <cell r="C2262" t="str">
            <v>KGN_000099</v>
          </cell>
          <cell r="D2262">
            <v>45676</v>
          </cell>
          <cell r="E2262">
            <v>1890</v>
          </cell>
          <cell r="F2262">
            <v>1800</v>
          </cell>
          <cell r="G2262">
            <v>0</v>
          </cell>
          <cell r="H2262">
            <v>45</v>
          </cell>
          <cell r="I2262">
            <v>45</v>
          </cell>
        </row>
        <row r="2263">
          <cell r="B2263" t="str">
            <v>DR/BHU/24-25/17002823</v>
          </cell>
          <cell r="C2263" t="str">
            <v>KGN_000100</v>
          </cell>
          <cell r="D2263">
            <v>45676</v>
          </cell>
          <cell r="E2263">
            <v>3013.5</v>
          </cell>
          <cell r="F2263">
            <v>2870</v>
          </cell>
          <cell r="G2263">
            <v>0</v>
          </cell>
          <cell r="H2263">
            <v>71.75</v>
          </cell>
          <cell r="I2263">
            <v>71.75</v>
          </cell>
        </row>
        <row r="2264">
          <cell r="B2264" t="str">
            <v>DR/BHU/24-25/17002838</v>
          </cell>
          <cell r="C2264" t="str">
            <v>KGN_000103</v>
          </cell>
          <cell r="D2264">
            <v>45678</v>
          </cell>
          <cell r="E2264">
            <v>3955.3500000000004</v>
          </cell>
          <cell r="F2264">
            <v>3767</v>
          </cell>
          <cell r="G2264">
            <v>0</v>
          </cell>
          <cell r="H2264">
            <v>94.175000000000011</v>
          </cell>
          <cell r="I2264">
            <v>94.175000000000011</v>
          </cell>
        </row>
        <row r="2265">
          <cell r="B2265" t="str">
            <v>DR/BHU/24-25/17002875</v>
          </cell>
          <cell r="C2265" t="str">
            <v>KGN_000109</v>
          </cell>
          <cell r="D2265">
            <v>45679</v>
          </cell>
          <cell r="E2265">
            <v>1950</v>
          </cell>
          <cell r="F2265">
            <v>1800</v>
          </cell>
          <cell r="G2265">
            <v>60</v>
          </cell>
          <cell r="H2265">
            <v>45</v>
          </cell>
          <cell r="I2265">
            <v>45</v>
          </cell>
        </row>
        <row r="2266">
          <cell r="B2266" t="str">
            <v>DR/BHU/24-25/17002832</v>
          </cell>
          <cell r="C2266" t="str">
            <v>KGN_000110</v>
          </cell>
          <cell r="D2266">
            <v>45679</v>
          </cell>
          <cell r="E2266">
            <v>1090</v>
          </cell>
          <cell r="F2266">
            <v>1000</v>
          </cell>
          <cell r="G2266">
            <v>40</v>
          </cell>
          <cell r="H2266">
            <v>25</v>
          </cell>
          <cell r="I2266">
            <v>25</v>
          </cell>
        </row>
        <row r="2267">
          <cell r="B2267" t="str">
            <v>DR/BHU/24-25/17002827</v>
          </cell>
          <cell r="C2267" t="str">
            <v>KGN_000112</v>
          </cell>
          <cell r="D2267">
            <v>45679</v>
          </cell>
          <cell r="E2267">
            <v>3587.8999999999996</v>
          </cell>
          <cell r="F2267">
            <v>3398</v>
          </cell>
          <cell r="G2267">
            <v>20</v>
          </cell>
          <cell r="H2267">
            <v>84.95</v>
          </cell>
          <cell r="I2267">
            <v>84.95</v>
          </cell>
        </row>
        <row r="2268">
          <cell r="B2268" t="str">
            <v>DR/BHU/24-25/17002894</v>
          </cell>
          <cell r="C2268" t="str">
            <v>KGN_000113</v>
          </cell>
          <cell r="D2268">
            <v>45679</v>
          </cell>
          <cell r="E2268">
            <v>1110</v>
          </cell>
          <cell r="F2268">
            <v>1000</v>
          </cell>
          <cell r="G2268">
            <v>60</v>
          </cell>
          <cell r="H2268">
            <v>25</v>
          </cell>
          <cell r="I2268">
            <v>25</v>
          </cell>
        </row>
        <row r="2269">
          <cell r="B2269" t="str">
            <v>DR/BHU/24-25/17002851</v>
          </cell>
          <cell r="C2269" t="str">
            <v>KGN_000114</v>
          </cell>
          <cell r="D2269">
            <v>45679</v>
          </cell>
          <cell r="E2269">
            <v>2889.6000000000004</v>
          </cell>
          <cell r="F2269">
            <v>2752</v>
          </cell>
          <cell r="G2269">
            <v>0</v>
          </cell>
          <cell r="H2269">
            <v>68.8</v>
          </cell>
          <cell r="I2269">
            <v>68.8</v>
          </cell>
        </row>
        <row r="2270">
          <cell r="B2270" t="str">
            <v>DR/BHU/24-25/17002826</v>
          </cell>
          <cell r="C2270" t="str">
            <v>KGN_000117</v>
          </cell>
          <cell r="D2270">
            <v>45679</v>
          </cell>
          <cell r="E2270">
            <v>3619.3500000000004</v>
          </cell>
          <cell r="F2270">
            <v>3447</v>
          </cell>
          <cell r="G2270">
            <v>0</v>
          </cell>
          <cell r="H2270">
            <v>86.175000000000011</v>
          </cell>
          <cell r="I2270">
            <v>86.175000000000011</v>
          </cell>
        </row>
        <row r="2271">
          <cell r="B2271" t="str">
            <v>DR/BHU/24-25/17002795</v>
          </cell>
          <cell r="C2271" t="str">
            <v>KGN_000119</v>
          </cell>
          <cell r="D2271">
            <v>45679</v>
          </cell>
          <cell r="E2271">
            <v>3257.1000000000004</v>
          </cell>
          <cell r="F2271">
            <v>3102</v>
          </cell>
          <cell r="G2271">
            <v>0</v>
          </cell>
          <cell r="H2271">
            <v>77.550000000000011</v>
          </cell>
          <cell r="I2271">
            <v>77.550000000000011</v>
          </cell>
        </row>
        <row r="2272">
          <cell r="B2272" t="str">
            <v>DR/BHU/24-25/17002861</v>
          </cell>
          <cell r="C2272" t="str">
            <v>KGN_000120</v>
          </cell>
          <cell r="D2272">
            <v>45680</v>
          </cell>
          <cell r="E2272">
            <v>1950</v>
          </cell>
          <cell r="F2272">
            <v>1800</v>
          </cell>
          <cell r="G2272">
            <v>60</v>
          </cell>
          <cell r="H2272">
            <v>45</v>
          </cell>
          <cell r="I2272">
            <v>45</v>
          </cell>
        </row>
        <row r="2273">
          <cell r="B2273" t="str">
            <v>DR/BHU/24-25/17002873</v>
          </cell>
          <cell r="C2273" t="str">
            <v>KGN_000121</v>
          </cell>
          <cell r="D2273">
            <v>45680</v>
          </cell>
          <cell r="E2273">
            <v>1950</v>
          </cell>
          <cell r="F2273">
            <v>1800</v>
          </cell>
          <cell r="G2273">
            <v>60</v>
          </cell>
          <cell r="H2273">
            <v>45</v>
          </cell>
          <cell r="I2273">
            <v>45</v>
          </cell>
        </row>
        <row r="2274">
          <cell r="B2274" t="str">
            <v>DR/BHU/24-25/17002903</v>
          </cell>
          <cell r="C2274" t="str">
            <v>KGN_000139</v>
          </cell>
          <cell r="D2274">
            <v>45682</v>
          </cell>
          <cell r="E2274">
            <v>3026.25</v>
          </cell>
          <cell r="F2274">
            <v>2825</v>
          </cell>
          <cell r="G2274">
            <v>60</v>
          </cell>
          <cell r="H2274">
            <v>70.625</v>
          </cell>
          <cell r="I2274">
            <v>70.625</v>
          </cell>
        </row>
        <row r="2275">
          <cell r="B2275" t="str">
            <v>DR/BHU/24-25/17002882</v>
          </cell>
          <cell r="C2275" t="str">
            <v>KGN_000140</v>
          </cell>
          <cell r="D2275">
            <v>45682</v>
          </cell>
          <cell r="E2275">
            <v>1094.0999999999999</v>
          </cell>
          <cell r="F2275">
            <v>1042</v>
          </cell>
          <cell r="G2275">
            <v>0</v>
          </cell>
          <cell r="H2275">
            <v>26.05</v>
          </cell>
          <cell r="I2275">
            <v>26.05</v>
          </cell>
        </row>
        <row r="2276">
          <cell r="B2276" t="str">
            <v>DR/BHU/24-25/17002863</v>
          </cell>
          <cell r="C2276" t="str">
            <v>KGN_000141</v>
          </cell>
          <cell r="D2276">
            <v>45682</v>
          </cell>
          <cell r="E2276">
            <v>4329.2999999999993</v>
          </cell>
          <cell r="F2276">
            <v>4066</v>
          </cell>
          <cell r="G2276">
            <v>60</v>
          </cell>
          <cell r="H2276">
            <v>101.65</v>
          </cell>
          <cell r="I2276">
            <v>101.65</v>
          </cell>
        </row>
        <row r="2277">
          <cell r="B2277" t="str">
            <v>DR/BHU/24-25/17002902</v>
          </cell>
          <cell r="C2277" t="str">
            <v>KGN_000144</v>
          </cell>
          <cell r="D2277">
            <v>45683</v>
          </cell>
          <cell r="E2277">
            <v>6963.6</v>
          </cell>
          <cell r="F2277">
            <v>6632</v>
          </cell>
          <cell r="G2277">
            <v>0</v>
          </cell>
          <cell r="H2277">
            <v>165.8</v>
          </cell>
          <cell r="I2277">
            <v>165.8</v>
          </cell>
        </row>
        <row r="2278">
          <cell r="B2278" t="str">
            <v>DR/BHU/24-25/17002890</v>
          </cell>
          <cell r="C2278" t="str">
            <v>KGN_000145</v>
          </cell>
          <cell r="D2278">
            <v>45683</v>
          </cell>
          <cell r="E2278">
            <v>1890</v>
          </cell>
          <cell r="F2278">
            <v>1800</v>
          </cell>
          <cell r="G2278">
            <v>0</v>
          </cell>
          <cell r="H2278">
            <v>45</v>
          </cell>
          <cell r="I2278">
            <v>45</v>
          </cell>
        </row>
        <row r="2279">
          <cell r="B2279" t="str">
            <v>DR/BHU/24-25/17002874</v>
          </cell>
          <cell r="C2279" t="str">
            <v>KGN_000146</v>
          </cell>
          <cell r="D2279">
            <v>45683</v>
          </cell>
          <cell r="E2279">
            <v>1890</v>
          </cell>
          <cell r="F2279">
            <v>1800</v>
          </cell>
          <cell r="G2279">
            <v>0</v>
          </cell>
          <cell r="H2279">
            <v>45</v>
          </cell>
          <cell r="I2279">
            <v>45</v>
          </cell>
        </row>
        <row r="2280">
          <cell r="B2280" t="str">
            <v>DR/BHU/24-25/17002853</v>
          </cell>
          <cell r="C2280" t="str">
            <v>KGN_000150</v>
          </cell>
          <cell r="D2280">
            <v>45684</v>
          </cell>
          <cell r="E2280">
            <v>1090</v>
          </cell>
          <cell r="F2280">
            <v>1000</v>
          </cell>
          <cell r="G2280">
            <v>40</v>
          </cell>
          <cell r="H2280">
            <v>25</v>
          </cell>
          <cell r="I2280">
            <v>25</v>
          </cell>
        </row>
        <row r="2281">
          <cell r="B2281" t="str">
            <v>DR/BHU/24-25/17002854</v>
          </cell>
          <cell r="C2281" t="str">
            <v>KGN_000151</v>
          </cell>
          <cell r="D2281">
            <v>45684</v>
          </cell>
          <cell r="E2281">
            <v>1050</v>
          </cell>
          <cell r="F2281">
            <v>1000</v>
          </cell>
          <cell r="G2281">
            <v>0</v>
          </cell>
          <cell r="H2281">
            <v>25</v>
          </cell>
          <cell r="I2281">
            <v>25</v>
          </cell>
        </row>
        <row r="2282">
          <cell r="B2282" t="str">
            <v>DR/BHU/24-25/17002876</v>
          </cell>
          <cell r="C2282" t="str">
            <v>KGN_000152</v>
          </cell>
          <cell r="D2282">
            <v>45684</v>
          </cell>
          <cell r="E2282">
            <v>1050</v>
          </cell>
          <cell r="F2282">
            <v>1000</v>
          </cell>
          <cell r="G2282">
            <v>0</v>
          </cell>
          <cell r="H2282">
            <v>25</v>
          </cell>
          <cell r="I2282">
            <v>25</v>
          </cell>
        </row>
        <row r="2283">
          <cell r="B2283" t="str">
            <v>DR/BHU/24-25/17002881</v>
          </cell>
          <cell r="C2283" t="str">
            <v>KGN_000153</v>
          </cell>
          <cell r="D2283">
            <v>45684</v>
          </cell>
          <cell r="E2283">
            <v>1090</v>
          </cell>
          <cell r="F2283">
            <v>1000</v>
          </cell>
          <cell r="G2283">
            <v>40</v>
          </cell>
          <cell r="H2283">
            <v>25</v>
          </cell>
          <cell r="I2283">
            <v>25</v>
          </cell>
        </row>
        <row r="2284">
          <cell r="B2284" t="str">
            <v>DR/JAR/24-25/88000246</v>
          </cell>
          <cell r="C2284" t="str">
            <v>KGN_000156</v>
          </cell>
          <cell r="D2284">
            <v>45685</v>
          </cell>
          <cell r="E2284">
            <v>5380</v>
          </cell>
          <cell r="F2284">
            <v>4900</v>
          </cell>
          <cell r="G2284">
            <v>235</v>
          </cell>
          <cell r="H2284">
            <v>122.5</v>
          </cell>
          <cell r="I2284">
            <v>122.5</v>
          </cell>
        </row>
        <row r="2285">
          <cell r="B2285" t="str">
            <v>DR/BHU/24-25/17002833</v>
          </cell>
          <cell r="C2285" t="str">
            <v>KGN_000157</v>
          </cell>
          <cell r="D2285">
            <v>45685</v>
          </cell>
          <cell r="E2285">
            <v>1050</v>
          </cell>
          <cell r="F2285">
            <v>1000</v>
          </cell>
          <cell r="G2285">
            <v>0</v>
          </cell>
          <cell r="H2285">
            <v>25</v>
          </cell>
          <cell r="I2285">
            <v>25</v>
          </cell>
        </row>
        <row r="2286">
          <cell r="B2286" t="str">
            <v>DR/BHU/24-25/17002891</v>
          </cell>
          <cell r="C2286" t="str">
            <v>KGN_000160</v>
          </cell>
          <cell r="D2286">
            <v>45685</v>
          </cell>
          <cell r="E2286">
            <v>1950</v>
          </cell>
          <cell r="F2286">
            <v>1800</v>
          </cell>
          <cell r="G2286">
            <v>60</v>
          </cell>
          <cell r="H2286">
            <v>45</v>
          </cell>
          <cell r="I2286">
            <v>45</v>
          </cell>
        </row>
        <row r="2287">
          <cell r="B2287" t="str">
            <v>DR/BHU/24-25/17002923</v>
          </cell>
          <cell r="C2287" t="str">
            <v>KGN_000162</v>
          </cell>
          <cell r="D2287">
            <v>45685</v>
          </cell>
          <cell r="E2287">
            <v>1064.6999999999998</v>
          </cell>
          <cell r="F2287">
            <v>1014</v>
          </cell>
          <cell r="G2287">
            <v>0</v>
          </cell>
          <cell r="H2287">
            <v>25.35</v>
          </cell>
          <cell r="I2287">
            <v>25.35</v>
          </cell>
        </row>
        <row r="2288">
          <cell r="B2288" t="str">
            <v>DR/BHU/24-25/17002892</v>
          </cell>
          <cell r="C2288" t="str">
            <v>KGN_000163</v>
          </cell>
          <cell r="D2288">
            <v>45686</v>
          </cell>
          <cell r="E2288">
            <v>1890</v>
          </cell>
          <cell r="F2288">
            <v>1800</v>
          </cell>
          <cell r="G2288">
            <v>0</v>
          </cell>
          <cell r="H2288">
            <v>45</v>
          </cell>
          <cell r="I2288">
            <v>45</v>
          </cell>
        </row>
        <row r="2289">
          <cell r="B2289" t="str">
            <v>DR/BHU/24-25/17002883</v>
          </cell>
          <cell r="C2289" t="str">
            <v>KGN_000164</v>
          </cell>
          <cell r="D2289">
            <v>45686</v>
          </cell>
          <cell r="E2289">
            <v>1950</v>
          </cell>
          <cell r="F2289">
            <v>1800</v>
          </cell>
          <cell r="G2289">
            <v>60</v>
          </cell>
          <cell r="H2289">
            <v>45</v>
          </cell>
          <cell r="I2289">
            <v>45</v>
          </cell>
        </row>
        <row r="2290">
          <cell r="B2290" t="str">
            <v>DR/BHU/24-25/17002949</v>
          </cell>
          <cell r="C2290" t="str">
            <v>KGN_000165</v>
          </cell>
          <cell r="D2290">
            <v>45687</v>
          </cell>
          <cell r="E2290">
            <v>1090</v>
          </cell>
          <cell r="F2290">
            <v>1000</v>
          </cell>
          <cell r="G2290">
            <v>40</v>
          </cell>
          <cell r="H2290">
            <v>25</v>
          </cell>
          <cell r="I2290">
            <v>25</v>
          </cell>
        </row>
        <row r="2291">
          <cell r="B2291" t="str">
            <v>DR/BHU/24-25/17002948</v>
          </cell>
          <cell r="C2291" t="str">
            <v>KGN_000166</v>
          </cell>
          <cell r="D2291">
            <v>45687</v>
          </cell>
          <cell r="E2291">
            <v>2919</v>
          </cell>
          <cell r="F2291">
            <v>2780</v>
          </cell>
          <cell r="G2291">
            <v>0</v>
          </cell>
          <cell r="H2291">
            <v>69.5</v>
          </cell>
          <cell r="I2291">
            <v>69.5</v>
          </cell>
        </row>
        <row r="2292">
          <cell r="B2292" t="str">
            <v>DR/BHU/24-25/17002884</v>
          </cell>
          <cell r="C2292" t="str">
            <v>KGN_000167</v>
          </cell>
          <cell r="D2292">
            <v>45687</v>
          </cell>
          <cell r="E2292">
            <v>3018.75</v>
          </cell>
          <cell r="F2292">
            <v>2875</v>
          </cell>
          <cell r="G2292">
            <v>0</v>
          </cell>
          <cell r="H2292">
            <v>71.875</v>
          </cell>
          <cell r="I2292">
            <v>71.875</v>
          </cell>
        </row>
        <row r="2293">
          <cell r="B2293" t="str">
            <v>DR/BHU/24-25/17002952</v>
          </cell>
          <cell r="C2293" t="str">
            <v>KGN_000172</v>
          </cell>
          <cell r="D2293">
            <v>45687</v>
          </cell>
          <cell r="E2293">
            <v>1090</v>
          </cell>
          <cell r="F2293">
            <v>1000</v>
          </cell>
          <cell r="G2293">
            <v>40</v>
          </cell>
          <cell r="H2293">
            <v>25</v>
          </cell>
          <cell r="I2293">
            <v>25</v>
          </cell>
        </row>
        <row r="2294">
          <cell r="B2294" t="str">
            <v>DR/BHU/24-25/17002924</v>
          </cell>
          <cell r="C2294" t="str">
            <v>KGN_000173</v>
          </cell>
          <cell r="D2294">
            <v>45687</v>
          </cell>
          <cell r="E2294">
            <v>1104.6999999999998</v>
          </cell>
          <cell r="F2294">
            <v>1014</v>
          </cell>
          <cell r="G2294">
            <v>40</v>
          </cell>
          <cell r="H2294">
            <v>25.35</v>
          </cell>
          <cell r="I2294">
            <v>25.35</v>
          </cell>
        </row>
        <row r="2295">
          <cell r="B2295" t="str">
            <v>DR/BHU/24-25/17002937</v>
          </cell>
          <cell r="C2295" t="str">
            <v>KGN_000178</v>
          </cell>
          <cell r="D2295">
            <v>45688</v>
          </cell>
          <cell r="E2295">
            <v>2562.1000000000004</v>
          </cell>
          <cell r="F2295">
            <v>2402</v>
          </cell>
          <cell r="G2295">
            <v>40</v>
          </cell>
          <cell r="H2295">
            <v>60.050000000000004</v>
          </cell>
          <cell r="I2295">
            <v>60.050000000000004</v>
          </cell>
        </row>
        <row r="2296">
          <cell r="B2296" t="str">
            <v>DR/BHU/24-25/17002938</v>
          </cell>
          <cell r="C2296" t="str">
            <v>KGN_000179</v>
          </cell>
          <cell r="D2296">
            <v>45688</v>
          </cell>
          <cell r="E2296">
            <v>2874.8999999999996</v>
          </cell>
          <cell r="F2296">
            <v>2738</v>
          </cell>
          <cell r="G2296">
            <v>0</v>
          </cell>
          <cell r="H2296">
            <v>68.45</v>
          </cell>
          <cell r="I2296">
            <v>68.45</v>
          </cell>
        </row>
        <row r="2297">
          <cell r="B2297" t="str">
            <v>DR/BHU/24-25/17002953</v>
          </cell>
          <cell r="C2297" t="str">
            <v>KGN_000183</v>
          </cell>
          <cell r="D2297">
            <v>45688</v>
          </cell>
          <cell r="E2297">
            <v>2433.8999999999996</v>
          </cell>
          <cell r="F2297">
            <v>2318</v>
          </cell>
          <cell r="G2297">
            <v>0</v>
          </cell>
          <cell r="H2297">
            <v>57.95</v>
          </cell>
          <cell r="I2297">
            <v>57.95</v>
          </cell>
        </row>
        <row r="2298">
          <cell r="B2298" t="str">
            <v>DR/BHU/24-25/17002977</v>
          </cell>
          <cell r="C2298" t="str">
            <v>KGN_000191</v>
          </cell>
          <cell r="D2298">
            <v>45688</v>
          </cell>
          <cell r="E2298">
            <v>2648.25</v>
          </cell>
          <cell r="F2298">
            <v>2465</v>
          </cell>
          <cell r="G2298">
            <v>60</v>
          </cell>
          <cell r="H2298">
            <v>61.625</v>
          </cell>
          <cell r="I2298">
            <v>61.625</v>
          </cell>
        </row>
        <row r="2299">
          <cell r="B2299" t="str">
            <v>DR/BHU/24-25/17002936</v>
          </cell>
          <cell r="C2299" t="str">
            <v>KGN_000193</v>
          </cell>
          <cell r="D2299">
            <v>45688</v>
          </cell>
          <cell r="E2299">
            <v>1890</v>
          </cell>
          <cell r="F2299">
            <v>1800</v>
          </cell>
          <cell r="G2299">
            <v>0</v>
          </cell>
          <cell r="H2299">
            <v>45</v>
          </cell>
          <cell r="I2299">
            <v>45</v>
          </cell>
        </row>
        <row r="2300">
          <cell r="B2300" t="str">
            <v>DR/BHU/24-25/17002968</v>
          </cell>
          <cell r="C2300" t="str">
            <v>KGN_000197</v>
          </cell>
          <cell r="D2300">
            <v>45688</v>
          </cell>
          <cell r="E2300">
            <v>2003.5</v>
          </cell>
          <cell r="F2300">
            <v>1870</v>
          </cell>
          <cell r="G2300">
            <v>40</v>
          </cell>
          <cell r="H2300">
            <v>46.75</v>
          </cell>
          <cell r="I2300">
            <v>46.75</v>
          </cell>
        </row>
        <row r="2301">
          <cell r="B2301" t="str">
            <v>DR/RKL/24-25/117000079</v>
          </cell>
          <cell r="C2301" t="str">
            <v>KGN_000201</v>
          </cell>
          <cell r="D2301">
            <v>45688</v>
          </cell>
          <cell r="E2301">
            <v>7505</v>
          </cell>
          <cell r="F2301">
            <v>7000</v>
          </cell>
          <cell r="G2301">
            <v>155</v>
          </cell>
          <cell r="H2301">
            <v>175</v>
          </cell>
          <cell r="I2301">
            <v>175</v>
          </cell>
        </row>
        <row r="2302">
          <cell r="B2302" t="str">
            <v>DR/BHU/24-25/17002989</v>
          </cell>
          <cell r="C2302" t="str">
            <v>KGN_000217</v>
          </cell>
          <cell r="D2302">
            <v>45692</v>
          </cell>
          <cell r="E2302">
            <v>1904.6999999999998</v>
          </cell>
          <cell r="F2302">
            <v>1814</v>
          </cell>
          <cell r="G2302">
            <v>0</v>
          </cell>
          <cell r="H2302">
            <v>45.35</v>
          </cell>
          <cell r="I2302">
            <v>45.35</v>
          </cell>
        </row>
        <row r="2303">
          <cell r="B2303" t="str">
            <v>DR/BHU/24-25/17002958</v>
          </cell>
          <cell r="C2303" t="str">
            <v>KGN_000218</v>
          </cell>
          <cell r="D2303">
            <v>45693</v>
          </cell>
          <cell r="E2303">
            <v>4401.6000000000004</v>
          </cell>
          <cell r="F2303">
            <v>4192</v>
          </cell>
          <cell r="G2303">
            <v>0</v>
          </cell>
          <cell r="H2303">
            <v>104.80000000000001</v>
          </cell>
          <cell r="I2303">
            <v>104.80000000000001</v>
          </cell>
        </row>
        <row r="2304">
          <cell r="B2304" t="str">
            <v>DR/BHU/24-25/17003001</v>
          </cell>
          <cell r="C2304" t="str">
            <v>KGN_000220</v>
          </cell>
          <cell r="D2304">
            <v>45694</v>
          </cell>
          <cell r="E2304">
            <v>2125.1999999999998</v>
          </cell>
          <cell r="F2304">
            <v>2024</v>
          </cell>
          <cell r="G2304">
            <v>0</v>
          </cell>
          <cell r="H2304">
            <v>50.6</v>
          </cell>
          <cell r="I2304">
            <v>50.6</v>
          </cell>
        </row>
        <row r="2305">
          <cell r="B2305" t="str">
            <v>DR/BHU/24-25/17003000</v>
          </cell>
          <cell r="C2305" t="str">
            <v>KGN_000221</v>
          </cell>
          <cell r="D2305">
            <v>45694</v>
          </cell>
          <cell r="E2305">
            <v>3573.1499999999996</v>
          </cell>
          <cell r="F2305">
            <v>3403</v>
          </cell>
          <cell r="G2305">
            <v>0</v>
          </cell>
          <cell r="H2305">
            <v>85.075000000000003</v>
          </cell>
          <cell r="I2305">
            <v>85.075000000000003</v>
          </cell>
        </row>
        <row r="2306">
          <cell r="B2306" t="str">
            <v>DR/BHU/24-25/17002998</v>
          </cell>
          <cell r="C2306" t="str">
            <v>KGN_000222</v>
          </cell>
          <cell r="D2306">
            <v>45694</v>
          </cell>
          <cell r="E2306">
            <v>1090</v>
          </cell>
          <cell r="F2306">
            <v>1000</v>
          </cell>
          <cell r="G2306">
            <v>40</v>
          </cell>
          <cell r="H2306">
            <v>25</v>
          </cell>
          <cell r="I2306">
            <v>25</v>
          </cell>
        </row>
        <row r="2307">
          <cell r="B2307" t="str">
            <v>DR/BHU/24-25/17002982</v>
          </cell>
          <cell r="C2307" t="str">
            <v>KGN_000224</v>
          </cell>
          <cell r="D2307">
            <v>45694</v>
          </cell>
          <cell r="E2307">
            <v>5002.2999999999993</v>
          </cell>
          <cell r="F2307">
            <v>4726</v>
          </cell>
          <cell r="G2307">
            <v>40</v>
          </cell>
          <cell r="H2307">
            <v>118.15</v>
          </cell>
          <cell r="I2307">
            <v>118.15</v>
          </cell>
        </row>
        <row r="2308">
          <cell r="B2308" t="str">
            <v>DR/BHU/24-25/17002962</v>
          </cell>
          <cell r="C2308" t="str">
            <v>KGN_000225</v>
          </cell>
          <cell r="D2308">
            <v>45694</v>
          </cell>
          <cell r="E2308">
            <v>17257.5</v>
          </cell>
          <cell r="F2308">
            <v>15450</v>
          </cell>
          <cell r="G2308">
            <v>1035</v>
          </cell>
          <cell r="H2308">
            <v>386.25</v>
          </cell>
          <cell r="I2308">
            <v>386.25</v>
          </cell>
        </row>
        <row r="2309">
          <cell r="B2309" t="str">
            <v>DR/BHU/24-25/17003004</v>
          </cell>
          <cell r="C2309" t="str">
            <v>KGN_000228</v>
          </cell>
          <cell r="D2309">
            <v>45695</v>
          </cell>
          <cell r="E2309">
            <v>5605.0499999999993</v>
          </cell>
          <cell r="F2309">
            <v>5281</v>
          </cell>
          <cell r="G2309">
            <v>60</v>
          </cell>
          <cell r="H2309">
            <v>132.02500000000001</v>
          </cell>
          <cell r="I2309">
            <v>132.02500000000001</v>
          </cell>
        </row>
        <row r="2310">
          <cell r="B2310" t="str">
            <v>DR/BHU/24-25/17002980</v>
          </cell>
          <cell r="C2310" t="str">
            <v>KGN_000229</v>
          </cell>
          <cell r="D2310">
            <v>45695</v>
          </cell>
          <cell r="E2310">
            <v>1522.5</v>
          </cell>
          <cell r="F2310">
            <v>1450</v>
          </cell>
          <cell r="G2310">
            <v>0</v>
          </cell>
          <cell r="H2310">
            <v>36.25</v>
          </cell>
          <cell r="I2310">
            <v>36.25</v>
          </cell>
        </row>
        <row r="2311">
          <cell r="B2311" t="str">
            <v>DR/BHU/24-25/17003034</v>
          </cell>
          <cell r="C2311" t="str">
            <v>KGN_000234</v>
          </cell>
          <cell r="D2311">
            <v>45695</v>
          </cell>
          <cell r="E2311">
            <v>27510</v>
          </cell>
          <cell r="F2311">
            <v>26200</v>
          </cell>
          <cell r="G2311">
            <v>0</v>
          </cell>
          <cell r="H2311">
            <v>655</v>
          </cell>
          <cell r="I2311">
            <v>655</v>
          </cell>
        </row>
        <row r="2312">
          <cell r="B2312" t="str">
            <v>DR/BHU/24-25/17003035</v>
          </cell>
          <cell r="C2312" t="str">
            <v>KGN_000235</v>
          </cell>
          <cell r="D2312">
            <v>45695</v>
          </cell>
          <cell r="E2312">
            <v>27510</v>
          </cell>
          <cell r="F2312">
            <v>26200</v>
          </cell>
          <cell r="G2312">
            <v>0</v>
          </cell>
          <cell r="H2312">
            <v>655</v>
          </cell>
          <cell r="I2312">
            <v>655</v>
          </cell>
        </row>
        <row r="2313">
          <cell r="B2313" t="str">
            <v>DR/BHU/24-25/17002914</v>
          </cell>
          <cell r="C2313" t="str">
            <v>KGN_000236</v>
          </cell>
          <cell r="D2313">
            <v>45696</v>
          </cell>
          <cell r="E2313">
            <v>2610.3000000000002</v>
          </cell>
          <cell r="F2313">
            <v>2486</v>
          </cell>
          <cell r="G2313">
            <v>0</v>
          </cell>
          <cell r="H2313">
            <v>62.150000000000006</v>
          </cell>
          <cell r="I2313">
            <v>62.150000000000006</v>
          </cell>
        </row>
        <row r="2314">
          <cell r="B2314" t="str">
            <v>DR/BHU/24-25/17003026</v>
          </cell>
          <cell r="C2314" t="str">
            <v>KGN_000237</v>
          </cell>
          <cell r="D2314">
            <v>45696</v>
          </cell>
          <cell r="E2314">
            <v>4277.8500000000004</v>
          </cell>
          <cell r="F2314">
            <v>4017</v>
          </cell>
          <cell r="G2314">
            <v>60</v>
          </cell>
          <cell r="H2314">
            <v>100.42500000000001</v>
          </cell>
          <cell r="I2314">
            <v>100.42500000000001</v>
          </cell>
        </row>
        <row r="2315">
          <cell r="B2315" t="str">
            <v>DR/BHU/24-25/17002913</v>
          </cell>
          <cell r="C2315" t="str">
            <v>KGN_000239</v>
          </cell>
          <cell r="D2315">
            <v>45696</v>
          </cell>
          <cell r="E2315">
            <v>2904.3</v>
          </cell>
          <cell r="F2315">
            <v>2766</v>
          </cell>
          <cell r="G2315">
            <v>0</v>
          </cell>
          <cell r="H2315">
            <v>69.150000000000006</v>
          </cell>
          <cell r="I2315">
            <v>69.150000000000006</v>
          </cell>
        </row>
        <row r="2316">
          <cell r="B2316" t="str">
            <v>DR/BHU/24-25/17002912</v>
          </cell>
          <cell r="C2316" t="str">
            <v>KGN_000240</v>
          </cell>
          <cell r="D2316">
            <v>45696</v>
          </cell>
          <cell r="E2316">
            <v>1090</v>
          </cell>
          <cell r="F2316">
            <v>1000</v>
          </cell>
          <cell r="G2316">
            <v>40</v>
          </cell>
          <cell r="H2316">
            <v>25</v>
          </cell>
          <cell r="I2316">
            <v>25</v>
          </cell>
        </row>
        <row r="2317">
          <cell r="B2317" t="str">
            <v>DR/BHU/24-25/17003021</v>
          </cell>
          <cell r="C2317" t="str">
            <v>KGN_000241</v>
          </cell>
          <cell r="D2317">
            <v>45696</v>
          </cell>
          <cell r="E2317">
            <v>2739.7</v>
          </cell>
          <cell r="F2317">
            <v>2514</v>
          </cell>
          <cell r="G2317">
            <v>100</v>
          </cell>
          <cell r="H2317">
            <v>62.85</v>
          </cell>
          <cell r="I2317">
            <v>62.85</v>
          </cell>
        </row>
        <row r="2318">
          <cell r="B2318" t="str">
            <v>DR/BHU/24-25/17003014</v>
          </cell>
          <cell r="C2318" t="str">
            <v>KGN_000242</v>
          </cell>
          <cell r="D2318">
            <v>45696</v>
          </cell>
          <cell r="E2318">
            <v>2405.6999999999998</v>
          </cell>
          <cell r="F2318">
            <v>2234</v>
          </cell>
          <cell r="G2318">
            <v>60</v>
          </cell>
          <cell r="H2318">
            <v>55.85</v>
          </cell>
          <cell r="I2318">
            <v>55.85</v>
          </cell>
        </row>
        <row r="2319">
          <cell r="B2319" t="str">
            <v>DR/BHU/24-25/17003019</v>
          </cell>
          <cell r="C2319" t="str">
            <v>KGN_000244</v>
          </cell>
          <cell r="D2319">
            <v>45697</v>
          </cell>
          <cell r="E2319">
            <v>3357</v>
          </cell>
          <cell r="F2319">
            <v>3140</v>
          </cell>
          <cell r="G2319">
            <v>60</v>
          </cell>
          <cell r="H2319">
            <v>78.5</v>
          </cell>
          <cell r="I2319">
            <v>78.5</v>
          </cell>
        </row>
        <row r="2320">
          <cell r="B2320" t="str">
            <v>DR/BHU/24-25/17003025</v>
          </cell>
          <cell r="C2320" t="str">
            <v>KGN_000246</v>
          </cell>
          <cell r="D2320">
            <v>45698</v>
          </cell>
          <cell r="E2320">
            <v>3666.75</v>
          </cell>
          <cell r="F2320">
            <v>3435</v>
          </cell>
          <cell r="G2320">
            <v>60</v>
          </cell>
          <cell r="H2320">
            <v>85.875</v>
          </cell>
          <cell r="I2320">
            <v>85.875</v>
          </cell>
        </row>
        <row r="2321">
          <cell r="B2321" t="str">
            <v>DR/BHU/24-25/17003069</v>
          </cell>
          <cell r="C2321" t="str">
            <v>KGN_000249</v>
          </cell>
          <cell r="D2321">
            <v>45699</v>
          </cell>
          <cell r="E2321">
            <v>2809.95</v>
          </cell>
          <cell r="F2321">
            <v>2619</v>
          </cell>
          <cell r="G2321">
            <v>60</v>
          </cell>
          <cell r="H2321">
            <v>65.475000000000009</v>
          </cell>
          <cell r="I2321">
            <v>65.475000000000009</v>
          </cell>
        </row>
        <row r="2322">
          <cell r="B2322" t="str">
            <v>DR/BHU/24-25/17003036</v>
          </cell>
          <cell r="C2322" t="str">
            <v>KGN_000250</v>
          </cell>
          <cell r="D2322">
            <v>45699</v>
          </cell>
          <cell r="E2322">
            <v>1562.5</v>
          </cell>
          <cell r="F2322">
            <v>1450</v>
          </cell>
          <cell r="G2322">
            <v>40</v>
          </cell>
          <cell r="H2322">
            <v>36.25</v>
          </cell>
          <cell r="I2322">
            <v>36.25</v>
          </cell>
        </row>
        <row r="2323">
          <cell r="B2323" t="str">
            <v>DR/BHU/24-25/17003066</v>
          </cell>
          <cell r="C2323" t="str">
            <v>KGN_000251</v>
          </cell>
          <cell r="D2323">
            <v>45699</v>
          </cell>
          <cell r="E2323">
            <v>1610.6999999999998</v>
          </cell>
          <cell r="F2323">
            <v>1534</v>
          </cell>
          <cell r="G2323">
            <v>0</v>
          </cell>
          <cell r="H2323">
            <v>38.35</v>
          </cell>
          <cell r="I2323">
            <v>38.35</v>
          </cell>
        </row>
        <row r="2324">
          <cell r="B2324" t="str">
            <v>DR/BHU/24-25/17003027</v>
          </cell>
          <cell r="C2324" t="str">
            <v>KGN_000267</v>
          </cell>
          <cell r="D2324">
            <v>45701</v>
          </cell>
          <cell r="E2324">
            <v>2683.8</v>
          </cell>
          <cell r="F2324">
            <v>2556</v>
          </cell>
          <cell r="G2324">
            <v>0</v>
          </cell>
          <cell r="H2324">
            <v>63.900000000000006</v>
          </cell>
          <cell r="I2324">
            <v>63.900000000000006</v>
          </cell>
        </row>
        <row r="2325">
          <cell r="B2325" t="str">
            <v>DR/BHU/24-25/17003070</v>
          </cell>
          <cell r="C2325" t="str">
            <v>KGN_000268</v>
          </cell>
          <cell r="D2325">
            <v>45701</v>
          </cell>
          <cell r="E2325">
            <v>3297</v>
          </cell>
          <cell r="F2325">
            <v>3140</v>
          </cell>
          <cell r="G2325">
            <v>0</v>
          </cell>
          <cell r="H2325">
            <v>78.5</v>
          </cell>
          <cell r="I2325">
            <v>78.5</v>
          </cell>
        </row>
        <row r="2326">
          <cell r="B2326" t="str">
            <v>DR/BHU/24-25/17003071</v>
          </cell>
          <cell r="C2326" t="str">
            <v>KGN_000269</v>
          </cell>
          <cell r="D2326">
            <v>45701</v>
          </cell>
          <cell r="E2326">
            <v>3391.5</v>
          </cell>
          <cell r="F2326">
            <v>3230</v>
          </cell>
          <cell r="G2326">
            <v>0</v>
          </cell>
          <cell r="H2326">
            <v>80.75</v>
          </cell>
          <cell r="I2326">
            <v>80.75</v>
          </cell>
        </row>
        <row r="2327">
          <cell r="B2327" t="str">
            <v>DR/BHU/24-25/17002967</v>
          </cell>
          <cell r="C2327" t="str">
            <v>KGN_000276</v>
          </cell>
          <cell r="D2327">
            <v>45701</v>
          </cell>
          <cell r="E2327">
            <v>5612.5</v>
          </cell>
          <cell r="F2327">
            <v>5150</v>
          </cell>
          <cell r="G2327">
            <v>205</v>
          </cell>
          <cell r="H2327">
            <v>128.75</v>
          </cell>
          <cell r="I2327">
            <v>128.75</v>
          </cell>
        </row>
        <row r="2328">
          <cell r="B2328" t="str">
            <v>DR/BHU/24-25/17003017</v>
          </cell>
          <cell r="C2328" t="str">
            <v>KGN_000277</v>
          </cell>
          <cell r="D2328">
            <v>45702</v>
          </cell>
          <cell r="E2328">
            <v>3095.3999999999996</v>
          </cell>
          <cell r="F2328">
            <v>2948</v>
          </cell>
          <cell r="G2328">
            <v>0</v>
          </cell>
          <cell r="H2328">
            <v>73.7</v>
          </cell>
          <cell r="I2328">
            <v>73.7</v>
          </cell>
        </row>
        <row r="2329">
          <cell r="B2329" t="str">
            <v>DR/BHU/24-25/17003016</v>
          </cell>
          <cell r="C2329" t="str">
            <v>KGN_000278</v>
          </cell>
          <cell r="D2329">
            <v>45702</v>
          </cell>
          <cell r="E2329">
            <v>1656</v>
          </cell>
          <cell r="F2329">
            <v>1520</v>
          </cell>
          <cell r="G2329">
            <v>60</v>
          </cell>
          <cell r="H2329">
            <v>38</v>
          </cell>
          <cell r="I2329">
            <v>38</v>
          </cell>
        </row>
        <row r="2330">
          <cell r="B2330" t="str">
            <v>DR/BHU/24-25/17003079</v>
          </cell>
          <cell r="C2330" t="str">
            <v>KGN_000284</v>
          </cell>
          <cell r="D2330">
            <v>45702</v>
          </cell>
          <cell r="E2330">
            <v>2723.8</v>
          </cell>
          <cell r="F2330">
            <v>2556</v>
          </cell>
          <cell r="G2330">
            <v>40</v>
          </cell>
          <cell r="H2330">
            <v>63.900000000000006</v>
          </cell>
          <cell r="I2330">
            <v>63.900000000000006</v>
          </cell>
        </row>
        <row r="2331">
          <cell r="B2331" t="str">
            <v>DR/BHU/24-25/17003080</v>
          </cell>
          <cell r="C2331" t="str">
            <v>KGN_000285</v>
          </cell>
          <cell r="D2331">
            <v>45702</v>
          </cell>
          <cell r="E2331">
            <v>2639.7</v>
          </cell>
          <cell r="F2331">
            <v>2514</v>
          </cell>
          <cell r="G2331">
            <v>0</v>
          </cell>
          <cell r="H2331">
            <v>62.85</v>
          </cell>
          <cell r="I2331">
            <v>62.85</v>
          </cell>
        </row>
        <row r="2332">
          <cell r="B2332" t="str">
            <v>DR/BHU/24-25/17002964</v>
          </cell>
          <cell r="C2332" t="str">
            <v>KGN_000289</v>
          </cell>
          <cell r="D2332">
            <v>45702</v>
          </cell>
          <cell r="E2332">
            <v>2790</v>
          </cell>
          <cell r="F2332">
            <v>2600</v>
          </cell>
          <cell r="G2332">
            <v>60</v>
          </cell>
          <cell r="H2332">
            <v>65</v>
          </cell>
          <cell r="I2332">
            <v>65</v>
          </cell>
        </row>
        <row r="2333">
          <cell r="B2333" t="str">
            <v>DR/BHU/24-25/17002965</v>
          </cell>
          <cell r="C2333" t="str">
            <v>KGN_000290</v>
          </cell>
          <cell r="D2333">
            <v>45702</v>
          </cell>
          <cell r="E2333">
            <v>4254.6000000000004</v>
          </cell>
          <cell r="F2333">
            <v>4052</v>
          </cell>
          <cell r="G2333">
            <v>0</v>
          </cell>
          <cell r="H2333">
            <v>101.30000000000001</v>
          </cell>
          <cell r="I2333">
            <v>101.30000000000001</v>
          </cell>
        </row>
        <row r="2334">
          <cell r="B2334" t="str">
            <v>DR/BHU/24-25/17003032</v>
          </cell>
          <cell r="C2334" t="str">
            <v>KGN_000292</v>
          </cell>
          <cell r="D2334">
            <v>45702</v>
          </cell>
          <cell r="E2334">
            <v>1950</v>
          </cell>
          <cell r="F2334">
            <v>1800</v>
          </cell>
          <cell r="G2334">
            <v>60</v>
          </cell>
          <cell r="H2334">
            <v>45</v>
          </cell>
          <cell r="I2334">
            <v>45</v>
          </cell>
        </row>
        <row r="2335">
          <cell r="B2335" t="str">
            <v>DR/BHU/24-25/17003033</v>
          </cell>
          <cell r="C2335" t="str">
            <v>KGN_000293</v>
          </cell>
          <cell r="D2335">
            <v>45702</v>
          </cell>
          <cell r="E2335">
            <v>3486</v>
          </cell>
          <cell r="F2335">
            <v>3320</v>
          </cell>
          <cell r="G2335">
            <v>0</v>
          </cell>
          <cell r="H2335">
            <v>83</v>
          </cell>
          <cell r="I2335">
            <v>83</v>
          </cell>
        </row>
        <row r="2336">
          <cell r="B2336" t="str">
            <v>DR/BHU/24-25/17003078</v>
          </cell>
          <cell r="C2336" t="str">
            <v>KGN_000295</v>
          </cell>
          <cell r="D2336">
            <v>45703</v>
          </cell>
          <cell r="E2336">
            <v>2198.6999999999998</v>
          </cell>
          <cell r="F2336">
            <v>2094</v>
          </cell>
          <cell r="G2336">
            <v>0</v>
          </cell>
          <cell r="H2336">
            <v>52.35</v>
          </cell>
          <cell r="I2336">
            <v>52.35</v>
          </cell>
        </row>
        <row r="2337">
          <cell r="B2337" t="str">
            <v>DR/BHU/24-25/17003018</v>
          </cell>
          <cell r="C2337" t="str">
            <v>KGN_000296</v>
          </cell>
          <cell r="D2337">
            <v>45703</v>
          </cell>
          <cell r="E2337">
            <v>1522.5</v>
          </cell>
          <cell r="F2337">
            <v>1450</v>
          </cell>
          <cell r="G2337">
            <v>0</v>
          </cell>
          <cell r="H2337">
            <v>36.25</v>
          </cell>
          <cell r="I2337">
            <v>36.25</v>
          </cell>
        </row>
        <row r="2338">
          <cell r="B2338" t="str">
            <v>DR/BHU/24-25/17003083</v>
          </cell>
          <cell r="C2338" t="str">
            <v>KGN_000297</v>
          </cell>
          <cell r="D2338">
            <v>45703</v>
          </cell>
          <cell r="E2338">
            <v>1562.5</v>
          </cell>
          <cell r="F2338">
            <v>1450</v>
          </cell>
          <cell r="G2338">
            <v>40</v>
          </cell>
          <cell r="H2338">
            <v>36.25</v>
          </cell>
          <cell r="I2338">
            <v>36.25</v>
          </cell>
        </row>
        <row r="2339">
          <cell r="B2339" t="str">
            <v>DR/BHU/24-25/17003090</v>
          </cell>
          <cell r="C2339" t="str">
            <v>KGN_000298</v>
          </cell>
          <cell r="D2339">
            <v>45703</v>
          </cell>
          <cell r="E2339">
            <v>1090</v>
          </cell>
          <cell r="F2339">
            <v>1000</v>
          </cell>
          <cell r="G2339">
            <v>40</v>
          </cell>
          <cell r="H2339">
            <v>25</v>
          </cell>
          <cell r="I2339">
            <v>25</v>
          </cell>
        </row>
        <row r="2340">
          <cell r="B2340" t="str">
            <v>DR/BHU/24-25/17002966</v>
          </cell>
          <cell r="C2340" t="str">
            <v>KGN_000298</v>
          </cell>
          <cell r="D2340">
            <v>45704</v>
          </cell>
          <cell r="E2340">
            <v>1090</v>
          </cell>
          <cell r="F2340">
            <v>1000</v>
          </cell>
          <cell r="G2340">
            <v>40</v>
          </cell>
          <cell r="H2340">
            <v>25</v>
          </cell>
          <cell r="I2340">
            <v>25</v>
          </cell>
        </row>
        <row r="2341">
          <cell r="B2341" t="str">
            <v>DR/BHU/24-25/17003091</v>
          </cell>
          <cell r="C2341" t="str">
            <v>KGN_000299</v>
          </cell>
          <cell r="D2341">
            <v>45704</v>
          </cell>
          <cell r="E2341">
            <v>2876.1000000000004</v>
          </cell>
          <cell r="F2341">
            <v>2682</v>
          </cell>
          <cell r="G2341">
            <v>60</v>
          </cell>
          <cell r="H2341">
            <v>67.05</v>
          </cell>
          <cell r="I2341">
            <v>67.05</v>
          </cell>
        </row>
        <row r="2342">
          <cell r="B2342" t="str">
            <v>DR/BHU/24-25/17003084</v>
          </cell>
          <cell r="C2342" t="str">
            <v>KGN_000300</v>
          </cell>
          <cell r="D2342">
            <v>45705</v>
          </cell>
          <cell r="E2342">
            <v>15179.900000000001</v>
          </cell>
          <cell r="F2342">
            <v>14138</v>
          </cell>
          <cell r="G2342">
            <v>335</v>
          </cell>
          <cell r="H2342">
            <v>353.45000000000005</v>
          </cell>
          <cell r="I2342">
            <v>353.45000000000005</v>
          </cell>
        </row>
        <row r="2343">
          <cell r="B2343" t="str">
            <v>DR/JAR/24-25/88000248</v>
          </cell>
          <cell r="C2343" t="str">
            <v>KGN_000301</v>
          </cell>
          <cell r="D2343">
            <v>45705</v>
          </cell>
          <cell r="E2343">
            <v>2604</v>
          </cell>
          <cell r="F2343">
            <v>2480</v>
          </cell>
          <cell r="G2343">
            <v>0</v>
          </cell>
          <cell r="H2343">
            <v>62</v>
          </cell>
          <cell r="I2343">
            <v>62</v>
          </cell>
        </row>
        <row r="2344">
          <cell r="B2344" t="str">
            <v>DR/BHU/24-25/17003094</v>
          </cell>
          <cell r="C2344" t="str">
            <v>KGN_000302</v>
          </cell>
          <cell r="D2344">
            <v>45705</v>
          </cell>
          <cell r="E2344">
            <v>2165.1999999999998</v>
          </cell>
          <cell r="F2344">
            <v>2024</v>
          </cell>
          <cell r="G2344">
            <v>40</v>
          </cell>
          <cell r="H2344">
            <v>50.6</v>
          </cell>
          <cell r="I2344">
            <v>50.6</v>
          </cell>
        </row>
        <row r="2345">
          <cell r="B2345" t="str">
            <v>DR/BHU/24-25/17003097</v>
          </cell>
          <cell r="C2345" t="str">
            <v>KGN_000303</v>
          </cell>
          <cell r="D2345">
            <v>45705</v>
          </cell>
          <cell r="E2345">
            <v>1992.9</v>
          </cell>
          <cell r="F2345">
            <v>1898</v>
          </cell>
          <cell r="G2345">
            <v>0</v>
          </cell>
          <cell r="H2345">
            <v>47.45</v>
          </cell>
          <cell r="I2345">
            <v>47.45</v>
          </cell>
        </row>
        <row r="2346">
          <cell r="B2346" t="str">
            <v>DR/BHU/24-25/17003116</v>
          </cell>
          <cell r="C2346" t="str">
            <v>KGN_000305</v>
          </cell>
          <cell r="D2346">
            <v>45708</v>
          </cell>
          <cell r="E2346">
            <v>1890</v>
          </cell>
          <cell r="F2346">
            <v>1800</v>
          </cell>
          <cell r="G2346">
            <v>0</v>
          </cell>
          <cell r="H2346">
            <v>45</v>
          </cell>
          <cell r="I2346">
            <v>45</v>
          </cell>
        </row>
        <row r="2347">
          <cell r="B2347" t="str">
            <v>DR/BHU/24-25/17003121</v>
          </cell>
          <cell r="C2347" t="str">
            <v>KGN_000307</v>
          </cell>
          <cell r="D2347">
            <v>45708</v>
          </cell>
          <cell r="E2347">
            <v>1207.5999999999999</v>
          </cell>
          <cell r="F2347">
            <v>1112</v>
          </cell>
          <cell r="G2347">
            <v>40</v>
          </cell>
          <cell r="H2347">
            <v>27.8</v>
          </cell>
          <cell r="I2347">
            <v>27.8</v>
          </cell>
        </row>
        <row r="2348">
          <cell r="B2348" t="str">
            <v>DR/BHU/24-25/17003125</v>
          </cell>
          <cell r="C2348" t="str">
            <v>KGN_000309</v>
          </cell>
          <cell r="D2348">
            <v>45708</v>
          </cell>
          <cell r="E2348">
            <v>1090</v>
          </cell>
          <cell r="F2348">
            <v>1000</v>
          </cell>
          <cell r="G2348">
            <v>40</v>
          </cell>
          <cell r="H2348">
            <v>25</v>
          </cell>
          <cell r="I2348">
            <v>25</v>
          </cell>
        </row>
        <row r="2349">
          <cell r="B2349" t="str">
            <v>DR/BHU/24-25/17003095</v>
          </cell>
          <cell r="C2349" t="str">
            <v>KGN_000310</v>
          </cell>
          <cell r="D2349">
            <v>45709</v>
          </cell>
          <cell r="E2349">
            <v>3357</v>
          </cell>
          <cell r="F2349">
            <v>3140</v>
          </cell>
          <cell r="G2349">
            <v>60</v>
          </cell>
          <cell r="H2349">
            <v>78.5</v>
          </cell>
          <cell r="I2349">
            <v>78.5</v>
          </cell>
        </row>
        <row r="2350">
          <cell r="B2350" t="str">
            <v>DR/BHU/24-25/17003096</v>
          </cell>
          <cell r="C2350" t="str">
            <v>KGN_000311</v>
          </cell>
          <cell r="D2350">
            <v>45709</v>
          </cell>
          <cell r="E2350">
            <v>3580.5</v>
          </cell>
          <cell r="F2350">
            <v>3410</v>
          </cell>
          <cell r="G2350">
            <v>0</v>
          </cell>
          <cell r="H2350">
            <v>85.25</v>
          </cell>
          <cell r="I2350">
            <v>85.25</v>
          </cell>
        </row>
        <row r="2351">
          <cell r="B2351" t="str">
            <v>DR/BHU/24-25/17003129</v>
          </cell>
          <cell r="C2351" t="str">
            <v>KGN_000318</v>
          </cell>
          <cell r="D2351">
            <v>45711</v>
          </cell>
          <cell r="E2351">
            <v>1972.0500000000002</v>
          </cell>
          <cell r="F2351">
            <v>1821</v>
          </cell>
          <cell r="G2351">
            <v>60</v>
          </cell>
          <cell r="H2351">
            <v>45.525000000000006</v>
          </cell>
          <cell r="I2351">
            <v>45.525000000000006</v>
          </cell>
        </row>
        <row r="2352">
          <cell r="B2352" t="str">
            <v>DR/BHU/24-25/17003103</v>
          </cell>
          <cell r="C2352" t="str">
            <v>KGN_000319</v>
          </cell>
          <cell r="D2352">
            <v>45711</v>
          </cell>
          <cell r="E2352">
            <v>6435.65</v>
          </cell>
          <cell r="F2352">
            <v>5853</v>
          </cell>
          <cell r="G2352">
            <v>290</v>
          </cell>
          <cell r="H2352">
            <v>146.32500000000002</v>
          </cell>
          <cell r="I2352">
            <v>146.32500000000002</v>
          </cell>
        </row>
        <row r="2353">
          <cell r="B2353" t="str">
            <v>DR/BHU/24-25/17003100</v>
          </cell>
          <cell r="C2353" t="str">
            <v>KGN_000320</v>
          </cell>
          <cell r="D2353">
            <v>45711</v>
          </cell>
          <cell r="E2353">
            <v>17385</v>
          </cell>
          <cell r="F2353">
            <v>15600</v>
          </cell>
          <cell r="G2353">
            <v>1005</v>
          </cell>
          <cell r="H2353">
            <v>390</v>
          </cell>
          <cell r="I2353">
            <v>390</v>
          </cell>
        </row>
        <row r="2354">
          <cell r="B2354" t="str">
            <v>DR/BHU/24-25/17003124</v>
          </cell>
          <cell r="C2354" t="str">
            <v>KGN_000322</v>
          </cell>
          <cell r="D2354">
            <v>45711</v>
          </cell>
          <cell r="E2354">
            <v>2801.3999999999996</v>
          </cell>
          <cell r="F2354">
            <v>2668</v>
          </cell>
          <cell r="G2354">
            <v>0</v>
          </cell>
          <cell r="H2354">
            <v>66.7</v>
          </cell>
          <cell r="I2354">
            <v>66.7</v>
          </cell>
        </row>
        <row r="2355">
          <cell r="B2355" t="str">
            <v>DR/BHU/24-25/17003123</v>
          </cell>
          <cell r="C2355" t="str">
            <v>KGN_000323</v>
          </cell>
          <cell r="D2355">
            <v>45712</v>
          </cell>
          <cell r="E2355">
            <v>3121.8599999999997</v>
          </cell>
          <cell r="F2355">
            <v>2973.2</v>
          </cell>
          <cell r="G2355">
            <v>0</v>
          </cell>
          <cell r="H2355">
            <v>74.33</v>
          </cell>
          <cell r="I2355">
            <v>74.33</v>
          </cell>
        </row>
        <row r="2356">
          <cell r="B2356" t="str">
            <v>DR/BHU/24-25/17003113</v>
          </cell>
          <cell r="C2356" t="str">
            <v>KGN_000327</v>
          </cell>
          <cell r="D2356">
            <v>45712</v>
          </cell>
          <cell r="E2356">
            <v>5555.7000000000007</v>
          </cell>
          <cell r="F2356">
            <v>5234</v>
          </cell>
          <cell r="G2356">
            <v>60</v>
          </cell>
          <cell r="H2356">
            <v>130.85</v>
          </cell>
          <cell r="I2356">
            <v>130.85</v>
          </cell>
        </row>
        <row r="2357">
          <cell r="B2357" t="str">
            <v>DR/BHU/24-25/17003102</v>
          </cell>
          <cell r="C2357" t="str">
            <v>KGN_000328</v>
          </cell>
          <cell r="D2357">
            <v>45712</v>
          </cell>
          <cell r="E2357">
            <v>2630.8999999999996</v>
          </cell>
          <cell r="F2357">
            <v>2458</v>
          </cell>
          <cell r="G2357">
            <v>50</v>
          </cell>
          <cell r="H2357">
            <v>61.45</v>
          </cell>
          <cell r="I2357">
            <v>61.45</v>
          </cell>
        </row>
        <row r="2358">
          <cell r="B2358" t="str">
            <v>DR/BHU/24-25/17003126</v>
          </cell>
          <cell r="C2358" t="str">
            <v>KGN_000331</v>
          </cell>
          <cell r="D2358">
            <v>45713</v>
          </cell>
          <cell r="E2358">
            <v>1890</v>
          </cell>
          <cell r="F2358">
            <v>1800</v>
          </cell>
          <cell r="G2358">
            <v>0</v>
          </cell>
          <cell r="H2358">
            <v>45</v>
          </cell>
          <cell r="I2358">
            <v>45</v>
          </cell>
        </row>
        <row r="2359">
          <cell r="B2359" t="str">
            <v>DR/BHU/24-25/17003150</v>
          </cell>
          <cell r="C2359" t="str">
            <v>KGN_000332</v>
          </cell>
          <cell r="D2359">
            <v>45713</v>
          </cell>
          <cell r="E2359">
            <v>1090</v>
          </cell>
          <cell r="F2359">
            <v>1000</v>
          </cell>
          <cell r="G2359">
            <v>40</v>
          </cell>
          <cell r="H2359">
            <v>25</v>
          </cell>
          <cell r="I2359">
            <v>25</v>
          </cell>
        </row>
        <row r="2360">
          <cell r="B2360" t="str">
            <v>DR/BHU/24-25/17003151</v>
          </cell>
          <cell r="C2360" t="str">
            <v>KGN_000333</v>
          </cell>
          <cell r="D2360">
            <v>45713</v>
          </cell>
          <cell r="E2360">
            <v>6877.2999999999993</v>
          </cell>
          <cell r="F2360">
            <v>6126</v>
          </cell>
          <cell r="G2360">
            <v>445</v>
          </cell>
          <cell r="H2360">
            <v>153.15</v>
          </cell>
          <cell r="I2360">
            <v>153.15</v>
          </cell>
        </row>
        <row r="2361">
          <cell r="B2361" t="str">
            <v>DR/BHU/24-25/17003155</v>
          </cell>
          <cell r="C2361" t="str">
            <v>KGN_000334</v>
          </cell>
          <cell r="D2361">
            <v>45713</v>
          </cell>
          <cell r="E2361">
            <v>4325.1000000000004</v>
          </cell>
          <cell r="F2361">
            <v>4062</v>
          </cell>
          <cell r="G2361">
            <v>60</v>
          </cell>
          <cell r="H2361">
            <v>101.55000000000001</v>
          </cell>
          <cell r="I2361">
            <v>101.55000000000001</v>
          </cell>
        </row>
        <row r="2362">
          <cell r="B2362" t="str">
            <v>DR/BHU/24-25/17003142</v>
          </cell>
          <cell r="C2362" t="str">
            <v>KGN_000339</v>
          </cell>
          <cell r="D2362">
            <v>45713</v>
          </cell>
          <cell r="E2362">
            <v>4075.2</v>
          </cell>
          <cell r="F2362">
            <v>3824</v>
          </cell>
          <cell r="G2362">
            <v>60</v>
          </cell>
          <cell r="H2362">
            <v>95.600000000000009</v>
          </cell>
          <cell r="I2362">
            <v>95.600000000000009</v>
          </cell>
        </row>
        <row r="2363">
          <cell r="B2363" t="str">
            <v>DR/BHU/24-25/17003143</v>
          </cell>
          <cell r="C2363" t="str">
            <v>KGN_000340</v>
          </cell>
          <cell r="D2363">
            <v>45713</v>
          </cell>
          <cell r="E2363">
            <v>2809.8</v>
          </cell>
          <cell r="F2363">
            <v>2676</v>
          </cell>
          <cell r="G2363">
            <v>0</v>
          </cell>
          <cell r="H2363">
            <v>66.900000000000006</v>
          </cell>
          <cell r="I2363">
            <v>66.900000000000006</v>
          </cell>
        </row>
        <row r="2364">
          <cell r="B2364" t="str">
            <v>DR/BHU/24-25/17003141</v>
          </cell>
          <cell r="C2364" t="str">
            <v>KGN_000341</v>
          </cell>
          <cell r="D2364">
            <v>45713</v>
          </cell>
          <cell r="E2364">
            <v>3543</v>
          </cell>
          <cell r="F2364">
            <v>3260</v>
          </cell>
          <cell r="G2364">
            <v>120</v>
          </cell>
          <cell r="H2364">
            <v>81.5</v>
          </cell>
          <cell r="I2364">
            <v>81.5</v>
          </cell>
        </row>
        <row r="2365">
          <cell r="B2365" t="str">
            <v>DR/BHU/24-25/17003140</v>
          </cell>
          <cell r="C2365" t="str">
            <v>KGN_000342</v>
          </cell>
          <cell r="D2365">
            <v>45715</v>
          </cell>
          <cell r="E2365">
            <v>1582.5</v>
          </cell>
          <cell r="F2365">
            <v>1450</v>
          </cell>
          <cell r="G2365">
            <v>60</v>
          </cell>
          <cell r="H2365">
            <v>36.25</v>
          </cell>
          <cell r="I2365">
            <v>36.25</v>
          </cell>
        </row>
        <row r="2366">
          <cell r="B2366" t="str">
            <v>DR/BHU/24-25/17003160</v>
          </cell>
          <cell r="C2366" t="str">
            <v>KGN_000343</v>
          </cell>
          <cell r="D2366">
            <v>45715</v>
          </cell>
          <cell r="E2366">
            <v>12231.75</v>
          </cell>
          <cell r="F2366">
            <v>11535</v>
          </cell>
          <cell r="G2366">
            <v>120</v>
          </cell>
          <cell r="H2366">
            <v>288.375</v>
          </cell>
          <cell r="I2366">
            <v>288.375</v>
          </cell>
        </row>
        <row r="2367">
          <cell r="B2367" t="str">
            <v>DR/BHU/24-25/17003157</v>
          </cell>
          <cell r="C2367" t="str">
            <v>KGN_000344</v>
          </cell>
          <cell r="D2367">
            <v>45715</v>
          </cell>
          <cell r="E2367">
            <v>5401.35</v>
          </cell>
          <cell r="F2367">
            <v>5087</v>
          </cell>
          <cell r="G2367">
            <v>60</v>
          </cell>
          <cell r="H2367">
            <v>127.17500000000001</v>
          </cell>
          <cell r="I2367">
            <v>127.17500000000001</v>
          </cell>
        </row>
        <row r="2368">
          <cell r="B2368" t="str">
            <v>DR/BHU/24-25/17003156</v>
          </cell>
          <cell r="C2368" t="str">
            <v>KGN_000345</v>
          </cell>
          <cell r="D2368">
            <v>45715</v>
          </cell>
          <cell r="E2368">
            <v>3297</v>
          </cell>
          <cell r="F2368">
            <v>3140</v>
          </cell>
          <cell r="G2368">
            <v>0</v>
          </cell>
          <cell r="H2368">
            <v>78.5</v>
          </cell>
          <cell r="I2368">
            <v>78.5</v>
          </cell>
        </row>
        <row r="2369">
          <cell r="B2369" t="str">
            <v>DR/BHU/24-25/17003158</v>
          </cell>
          <cell r="C2369" t="str">
            <v>KGN_000346</v>
          </cell>
          <cell r="D2369">
            <v>45715</v>
          </cell>
          <cell r="E2369">
            <v>5407.5</v>
          </cell>
          <cell r="F2369">
            <v>5150</v>
          </cell>
          <cell r="G2369">
            <v>0</v>
          </cell>
          <cell r="H2369">
            <v>128.75</v>
          </cell>
          <cell r="I2369">
            <v>128.75</v>
          </cell>
        </row>
        <row r="2370">
          <cell r="B2370" t="str">
            <v>DR/BHU/24-25/17003177</v>
          </cell>
          <cell r="C2370" t="str">
            <v>KGN_000348</v>
          </cell>
          <cell r="D2370">
            <v>45715</v>
          </cell>
          <cell r="E2370">
            <v>1050</v>
          </cell>
          <cell r="F2370">
            <v>1000</v>
          </cell>
          <cell r="G2370">
            <v>0</v>
          </cell>
          <cell r="H2370">
            <v>25</v>
          </cell>
          <cell r="I2370">
            <v>25</v>
          </cell>
        </row>
        <row r="2371">
          <cell r="B2371" t="str">
            <v>DR/BHU/24-25/17003101</v>
          </cell>
          <cell r="C2371" t="str">
            <v>KGN_000349</v>
          </cell>
          <cell r="D2371">
            <v>45715</v>
          </cell>
          <cell r="E2371">
            <v>1286.4000000000001</v>
          </cell>
          <cell r="F2371">
            <v>1168</v>
          </cell>
          <cell r="G2371">
            <v>60</v>
          </cell>
          <cell r="H2371">
            <v>29.200000000000003</v>
          </cell>
          <cell r="I2371">
            <v>29.200000000000003</v>
          </cell>
        </row>
        <row r="2372">
          <cell r="B2372" t="str">
            <v>DR/BHU/24-25/17003138</v>
          </cell>
          <cell r="C2372" t="str">
            <v>KGN_000350</v>
          </cell>
          <cell r="D2372">
            <v>45715</v>
          </cell>
          <cell r="E2372">
            <v>1582.5</v>
          </cell>
          <cell r="F2372">
            <v>1450</v>
          </cell>
          <cell r="G2372">
            <v>60</v>
          </cell>
          <cell r="H2372">
            <v>36.25</v>
          </cell>
          <cell r="I2372">
            <v>36.25</v>
          </cell>
        </row>
        <row r="2373">
          <cell r="B2373" t="str">
            <v>DR/BHU/24-25/17003139</v>
          </cell>
          <cell r="C2373" t="str">
            <v>KGN_000351</v>
          </cell>
          <cell r="D2373">
            <v>45715</v>
          </cell>
          <cell r="E2373">
            <v>2110.5</v>
          </cell>
          <cell r="F2373">
            <v>2010</v>
          </cell>
          <cell r="G2373">
            <v>0</v>
          </cell>
          <cell r="H2373">
            <v>50.25</v>
          </cell>
          <cell r="I2373">
            <v>50.25</v>
          </cell>
        </row>
        <row r="2374">
          <cell r="B2374" t="str">
            <v>DR/BHU/24-25/17003161</v>
          </cell>
          <cell r="C2374" t="str">
            <v>KGN_000352</v>
          </cell>
          <cell r="D2374">
            <v>45715</v>
          </cell>
          <cell r="E2374">
            <v>1562.5</v>
          </cell>
          <cell r="F2374">
            <v>1450</v>
          </cell>
          <cell r="G2374">
            <v>40</v>
          </cell>
          <cell r="H2374">
            <v>36.25</v>
          </cell>
          <cell r="I2374">
            <v>36.25</v>
          </cell>
        </row>
        <row r="2375">
          <cell r="B2375" t="str">
            <v>DR/BHU/24-25/17003167</v>
          </cell>
          <cell r="C2375" t="str">
            <v>KGN_000353</v>
          </cell>
          <cell r="D2375">
            <v>45715</v>
          </cell>
          <cell r="E2375">
            <v>7553.5</v>
          </cell>
          <cell r="F2375">
            <v>6770</v>
          </cell>
          <cell r="G2375">
            <v>445</v>
          </cell>
          <cell r="H2375">
            <v>169.25</v>
          </cell>
          <cell r="I2375">
            <v>169.25</v>
          </cell>
        </row>
        <row r="2376">
          <cell r="B2376" t="str">
            <v>DR/BHU/24-25/17003189</v>
          </cell>
          <cell r="C2376" t="str">
            <v>KGN_000355</v>
          </cell>
          <cell r="D2376">
            <v>45715</v>
          </cell>
          <cell r="E2376">
            <v>4085.75</v>
          </cell>
          <cell r="F2376">
            <v>3815</v>
          </cell>
          <cell r="G2376">
            <v>80</v>
          </cell>
          <cell r="H2376">
            <v>95.375</v>
          </cell>
          <cell r="I2376">
            <v>95.375</v>
          </cell>
        </row>
        <row r="2377">
          <cell r="B2377" t="str">
            <v>DR/BHU/24-25/17003168</v>
          </cell>
          <cell r="C2377" t="str">
            <v>KGN_000365</v>
          </cell>
          <cell r="D2377">
            <v>45716</v>
          </cell>
          <cell r="E2377">
            <v>7176.6</v>
          </cell>
          <cell r="F2377">
            <v>6392</v>
          </cell>
          <cell r="G2377">
            <v>465</v>
          </cell>
          <cell r="H2377">
            <v>159.80000000000001</v>
          </cell>
          <cell r="I2377">
            <v>159.80000000000001</v>
          </cell>
        </row>
        <row r="2378">
          <cell r="B2378" t="str">
            <v>HTL/BHU/24-25/17004535</v>
          </cell>
          <cell r="C2378" t="str">
            <v>KGN_000407</v>
          </cell>
          <cell r="D2378">
            <v>45716</v>
          </cell>
          <cell r="E2378">
            <v>737.25</v>
          </cell>
          <cell r="F2378">
            <v>645</v>
          </cell>
          <cell r="G2378">
            <v>60</v>
          </cell>
          <cell r="H2378">
            <v>16.125</v>
          </cell>
          <cell r="I2378">
            <v>16.125</v>
          </cell>
        </row>
        <row r="2379">
          <cell r="B2379" t="str">
            <v>HTL/BHU/24-25/17004566</v>
          </cell>
          <cell r="C2379" t="str">
            <v>KGN_000407</v>
          </cell>
          <cell r="D2379">
            <v>45716</v>
          </cell>
          <cell r="E2379">
            <v>737.25</v>
          </cell>
          <cell r="F2379">
            <v>645</v>
          </cell>
          <cell r="G2379">
            <v>60</v>
          </cell>
          <cell r="H2379">
            <v>16.125</v>
          </cell>
          <cell r="I2379">
            <v>16.125</v>
          </cell>
        </row>
        <row r="2380">
          <cell r="B2380" t="str">
            <v>HTL/BHU/24-25/17004589</v>
          </cell>
          <cell r="C2380" t="str">
            <v>KGN_000407</v>
          </cell>
          <cell r="D2380">
            <v>45716</v>
          </cell>
          <cell r="E2380">
            <v>677.25</v>
          </cell>
          <cell r="F2380">
            <v>645</v>
          </cell>
          <cell r="G2380">
            <v>0</v>
          </cell>
          <cell r="H2380">
            <v>16.125</v>
          </cell>
          <cell r="I2380">
            <v>16.125</v>
          </cell>
        </row>
        <row r="2381">
          <cell r="B2381" t="str">
            <v>HTL/BHU/24-25/17004590</v>
          </cell>
          <cell r="C2381" t="str">
            <v>KGN_000407</v>
          </cell>
          <cell r="D2381">
            <v>45716</v>
          </cell>
          <cell r="E2381">
            <v>1535.625</v>
          </cell>
          <cell r="F2381">
            <v>1462.5</v>
          </cell>
          <cell r="G2381">
            <v>0</v>
          </cell>
          <cell r="H2381">
            <v>36.5625</v>
          </cell>
          <cell r="I2381">
            <v>36.5625</v>
          </cell>
        </row>
        <row r="2382">
          <cell r="B2382" t="str">
            <v>HTL/BHU/24-25/17004591</v>
          </cell>
          <cell r="C2382" t="str">
            <v>KGN_000407</v>
          </cell>
          <cell r="D2382">
            <v>45716</v>
          </cell>
          <cell r="E2382">
            <v>591.25</v>
          </cell>
          <cell r="F2382">
            <v>525</v>
          </cell>
          <cell r="G2382">
            <v>40</v>
          </cell>
          <cell r="H2382">
            <v>13.125</v>
          </cell>
          <cell r="I2382">
            <v>13.125</v>
          </cell>
        </row>
        <row r="2383">
          <cell r="B2383" t="str">
            <v>HTL/BHU/24-25/17004592</v>
          </cell>
          <cell r="C2383" t="str">
            <v>KGN_000407</v>
          </cell>
          <cell r="D2383">
            <v>45716</v>
          </cell>
          <cell r="E2383">
            <v>677.25</v>
          </cell>
          <cell r="F2383">
            <v>645</v>
          </cell>
          <cell r="G2383">
            <v>0</v>
          </cell>
          <cell r="H2383">
            <v>16.125</v>
          </cell>
          <cell r="I2383">
            <v>16.125</v>
          </cell>
        </row>
        <row r="2384">
          <cell r="B2384" t="str">
            <v>HTL/BHU/24-25/17004593</v>
          </cell>
          <cell r="C2384" t="str">
            <v>KGN_000407</v>
          </cell>
          <cell r="D2384">
            <v>45716</v>
          </cell>
          <cell r="E2384">
            <v>1769.5124999999998</v>
          </cell>
          <cell r="F2384">
            <v>1685.25</v>
          </cell>
          <cell r="G2384">
            <v>0</v>
          </cell>
          <cell r="H2384">
            <v>42.131250000000001</v>
          </cell>
          <cell r="I2384">
            <v>42.131250000000001</v>
          </cell>
        </row>
        <row r="2385">
          <cell r="B2385" t="str">
            <v>HTL/BHU/24-25/17004594</v>
          </cell>
          <cell r="C2385" t="str">
            <v>KGN_000407</v>
          </cell>
          <cell r="D2385">
            <v>45716</v>
          </cell>
          <cell r="E2385">
            <v>8347.5</v>
          </cell>
          <cell r="F2385">
            <v>7950</v>
          </cell>
          <cell r="G2385">
            <v>0</v>
          </cell>
          <cell r="H2385">
            <v>198.75</v>
          </cell>
          <cell r="I2385">
            <v>198.75</v>
          </cell>
        </row>
        <row r="2386">
          <cell r="B2386" t="str">
            <v>HTL/BHU/24-25/17004595</v>
          </cell>
          <cell r="C2386" t="str">
            <v>KGN_000407</v>
          </cell>
          <cell r="D2386">
            <v>45716</v>
          </cell>
          <cell r="E2386">
            <v>737.25</v>
          </cell>
          <cell r="F2386">
            <v>645</v>
          </cell>
          <cell r="G2386">
            <v>60</v>
          </cell>
          <cell r="H2386">
            <v>16.125</v>
          </cell>
          <cell r="I2386">
            <v>16.125</v>
          </cell>
        </row>
        <row r="2387">
          <cell r="B2387" t="str">
            <v>HTL/BHU/24-25/17004596</v>
          </cell>
          <cell r="C2387" t="str">
            <v>KGN_000407</v>
          </cell>
          <cell r="D2387">
            <v>45716</v>
          </cell>
          <cell r="E2387">
            <v>737.25</v>
          </cell>
          <cell r="F2387">
            <v>645</v>
          </cell>
          <cell r="G2387">
            <v>60</v>
          </cell>
          <cell r="H2387">
            <v>16.125</v>
          </cell>
          <cell r="I2387">
            <v>16.125</v>
          </cell>
        </row>
        <row r="2388">
          <cell r="B2388" t="str">
            <v>HTL/BHU/24-25/17004597</v>
          </cell>
          <cell r="C2388" t="str">
            <v>KGN_000407</v>
          </cell>
          <cell r="D2388">
            <v>45716</v>
          </cell>
          <cell r="E2388">
            <v>12875.625</v>
          </cell>
          <cell r="F2388">
            <v>12262.5</v>
          </cell>
          <cell r="G2388">
            <v>0</v>
          </cell>
          <cell r="H2388">
            <v>306.5625</v>
          </cell>
          <cell r="I2388">
            <v>306.5625</v>
          </cell>
        </row>
        <row r="2389">
          <cell r="B2389" t="str">
            <v>HTL/BHU/24-25/17004599</v>
          </cell>
          <cell r="C2389" t="str">
            <v>KGN_000407</v>
          </cell>
          <cell r="D2389">
            <v>45716</v>
          </cell>
          <cell r="E2389">
            <v>9576</v>
          </cell>
          <cell r="F2389">
            <v>9120</v>
          </cell>
          <cell r="G2389">
            <v>0</v>
          </cell>
          <cell r="H2389">
            <v>228</v>
          </cell>
          <cell r="I2389">
            <v>228</v>
          </cell>
        </row>
        <row r="2390">
          <cell r="B2390" t="str">
            <v>HTL/BHU/24-25/17004600</v>
          </cell>
          <cell r="C2390" t="str">
            <v>KGN_000407</v>
          </cell>
          <cell r="D2390">
            <v>45716</v>
          </cell>
          <cell r="E2390">
            <v>8347.5</v>
          </cell>
          <cell r="F2390">
            <v>7950</v>
          </cell>
          <cell r="G2390">
            <v>0</v>
          </cell>
          <cell r="H2390">
            <v>198.75</v>
          </cell>
          <cell r="I2390">
            <v>198.75</v>
          </cell>
        </row>
        <row r="2391">
          <cell r="B2391" t="str">
            <v>HTL/BHU/24-25/17004619</v>
          </cell>
          <cell r="C2391" t="str">
            <v>KGN_000407</v>
          </cell>
          <cell r="D2391">
            <v>45716</v>
          </cell>
          <cell r="E2391">
            <v>1535.625</v>
          </cell>
          <cell r="F2391">
            <v>1462.5</v>
          </cell>
          <cell r="G2391">
            <v>0</v>
          </cell>
          <cell r="H2391">
            <v>36.5625</v>
          </cell>
          <cell r="I2391">
            <v>36.5625</v>
          </cell>
        </row>
        <row r="2392">
          <cell r="B2392" t="str">
            <v>HTL/BHU/24-25/17004620</v>
          </cell>
          <cell r="C2392" t="str">
            <v>KGN_000407</v>
          </cell>
          <cell r="D2392">
            <v>45716</v>
          </cell>
          <cell r="E2392">
            <v>737.25</v>
          </cell>
          <cell r="F2392">
            <v>645</v>
          </cell>
          <cell r="G2392">
            <v>60</v>
          </cell>
          <cell r="H2392">
            <v>16.125</v>
          </cell>
          <cell r="I2392">
            <v>16.125</v>
          </cell>
        </row>
        <row r="2393">
          <cell r="B2393" t="str">
            <v>HTL/BHU/24-25/17004621</v>
          </cell>
          <cell r="C2393" t="str">
            <v>KGN_000407</v>
          </cell>
          <cell r="D2393">
            <v>45716</v>
          </cell>
          <cell r="E2393">
            <v>737.25</v>
          </cell>
          <cell r="F2393">
            <v>645</v>
          </cell>
          <cell r="G2393">
            <v>60</v>
          </cell>
          <cell r="H2393">
            <v>16.125</v>
          </cell>
          <cell r="I2393">
            <v>16.125</v>
          </cell>
        </row>
        <row r="2394">
          <cell r="B2394" t="str">
            <v>HTL/BHU/24-25/17004631</v>
          </cell>
          <cell r="C2394" t="str">
            <v>KGN_000407</v>
          </cell>
          <cell r="D2394">
            <v>45716</v>
          </cell>
          <cell r="E2394">
            <v>737.25</v>
          </cell>
          <cell r="F2394">
            <v>645</v>
          </cell>
          <cell r="G2394">
            <v>60</v>
          </cell>
          <cell r="H2394">
            <v>16.125</v>
          </cell>
          <cell r="I2394">
            <v>16.125</v>
          </cell>
        </row>
        <row r="2395">
          <cell r="B2395" t="str">
            <v>HTL/BHU/24-25/17004632</v>
          </cell>
          <cell r="C2395" t="str">
            <v>KGN_000407</v>
          </cell>
          <cell r="D2395">
            <v>45716</v>
          </cell>
          <cell r="E2395">
            <v>677.25</v>
          </cell>
          <cell r="F2395">
            <v>645</v>
          </cell>
          <cell r="G2395">
            <v>0</v>
          </cell>
          <cell r="H2395">
            <v>16.125</v>
          </cell>
          <cell r="I2395">
            <v>16.125</v>
          </cell>
        </row>
        <row r="2396">
          <cell r="B2396" t="str">
            <v>HTL/BHU/24-25/17004633</v>
          </cell>
          <cell r="C2396" t="str">
            <v>KGN_000407</v>
          </cell>
          <cell r="D2396">
            <v>45716</v>
          </cell>
          <cell r="E2396">
            <v>737.25</v>
          </cell>
          <cell r="F2396">
            <v>645</v>
          </cell>
          <cell r="G2396">
            <v>60</v>
          </cell>
          <cell r="H2396">
            <v>16.125</v>
          </cell>
          <cell r="I2396">
            <v>16.125</v>
          </cell>
        </row>
        <row r="2397">
          <cell r="B2397" t="str">
            <v>HTL/BHU/24-25/17004634</v>
          </cell>
          <cell r="C2397" t="str">
            <v>KGN_000407</v>
          </cell>
          <cell r="D2397">
            <v>45716</v>
          </cell>
          <cell r="E2397">
            <v>737.25</v>
          </cell>
          <cell r="F2397">
            <v>645</v>
          </cell>
          <cell r="G2397">
            <v>60</v>
          </cell>
          <cell r="H2397">
            <v>16.125</v>
          </cell>
          <cell r="I2397">
            <v>16.125</v>
          </cell>
        </row>
        <row r="2398">
          <cell r="B2398" t="str">
            <v>HTL/BHU/24-25/17004639</v>
          </cell>
          <cell r="C2398" t="str">
            <v>KGN_000407</v>
          </cell>
          <cell r="D2398">
            <v>45716</v>
          </cell>
          <cell r="E2398">
            <v>737.25</v>
          </cell>
          <cell r="F2398">
            <v>645</v>
          </cell>
          <cell r="G2398">
            <v>60</v>
          </cell>
          <cell r="H2398">
            <v>16.125</v>
          </cell>
          <cell r="I2398">
            <v>16.125</v>
          </cell>
        </row>
        <row r="2399">
          <cell r="B2399" t="str">
            <v>HTL/BHU/24-25/17004640</v>
          </cell>
          <cell r="C2399" t="str">
            <v>KGN_000407</v>
          </cell>
          <cell r="D2399">
            <v>45716</v>
          </cell>
          <cell r="E2399">
            <v>737.25</v>
          </cell>
          <cell r="F2399">
            <v>645</v>
          </cell>
          <cell r="G2399">
            <v>60</v>
          </cell>
          <cell r="H2399">
            <v>16.125</v>
          </cell>
          <cell r="I2399">
            <v>16.125</v>
          </cell>
        </row>
        <row r="2400">
          <cell r="B2400" t="str">
            <v>HTL/BHU/24-25/17004641</v>
          </cell>
          <cell r="C2400" t="str">
            <v>KGN_000407</v>
          </cell>
          <cell r="D2400">
            <v>45716</v>
          </cell>
          <cell r="E2400">
            <v>591.25</v>
          </cell>
          <cell r="F2400">
            <v>525</v>
          </cell>
          <cell r="G2400">
            <v>40</v>
          </cell>
          <cell r="H2400">
            <v>13.125</v>
          </cell>
          <cell r="I2400">
            <v>13.125</v>
          </cell>
        </row>
        <row r="2401">
          <cell r="B2401" t="str">
            <v>HTL/BHU/24-25/17004642</v>
          </cell>
          <cell r="C2401" t="str">
            <v>KGN_000407</v>
          </cell>
          <cell r="D2401">
            <v>45716</v>
          </cell>
          <cell r="E2401">
            <v>737.25</v>
          </cell>
          <cell r="F2401">
            <v>645</v>
          </cell>
          <cell r="G2401">
            <v>60</v>
          </cell>
          <cell r="H2401">
            <v>16.125</v>
          </cell>
          <cell r="I2401">
            <v>16.125</v>
          </cell>
        </row>
        <row r="2402">
          <cell r="B2402" t="str">
            <v>HTL/BHU/24-25/17004647</v>
          </cell>
          <cell r="C2402" t="str">
            <v>KGN_000407</v>
          </cell>
          <cell r="D2402">
            <v>45716</v>
          </cell>
          <cell r="E2402">
            <v>551.25</v>
          </cell>
          <cell r="F2402">
            <v>525</v>
          </cell>
          <cell r="G2402">
            <v>0</v>
          </cell>
          <cell r="H2402">
            <v>13.125</v>
          </cell>
          <cell r="I2402">
            <v>13.125</v>
          </cell>
        </row>
        <row r="2403">
          <cell r="B2403" t="str">
            <v>HTL/BHU/24-25/17004650</v>
          </cell>
          <cell r="C2403" t="str">
            <v>KGN_000407</v>
          </cell>
          <cell r="D2403">
            <v>45716</v>
          </cell>
          <cell r="E2403">
            <v>551.25</v>
          </cell>
          <cell r="F2403">
            <v>525</v>
          </cell>
          <cell r="G2403">
            <v>0</v>
          </cell>
          <cell r="H2403">
            <v>13.125</v>
          </cell>
          <cell r="I2403">
            <v>13.125</v>
          </cell>
        </row>
        <row r="2404">
          <cell r="B2404" t="str">
            <v>HTL/BHU/24-25/17004654</v>
          </cell>
          <cell r="C2404" t="str">
            <v>KGN_000407</v>
          </cell>
          <cell r="D2404">
            <v>45716</v>
          </cell>
          <cell r="E2404">
            <v>973.34999999999991</v>
          </cell>
          <cell r="F2404">
            <v>927</v>
          </cell>
          <cell r="G2404">
            <v>0</v>
          </cell>
          <cell r="H2404">
            <v>23.175000000000001</v>
          </cell>
          <cell r="I2404">
            <v>23.175000000000001</v>
          </cell>
        </row>
        <row r="2405">
          <cell r="B2405" t="str">
            <v>HTL/BHU/24-25/17004655</v>
          </cell>
          <cell r="C2405" t="str">
            <v>KGN_000407</v>
          </cell>
          <cell r="D2405">
            <v>45716</v>
          </cell>
          <cell r="E2405">
            <v>2313.8249999999998</v>
          </cell>
          <cell r="F2405">
            <v>2146.5</v>
          </cell>
          <cell r="G2405">
            <v>60</v>
          </cell>
          <cell r="H2405">
            <v>53.662500000000001</v>
          </cell>
          <cell r="I2405">
            <v>53.662500000000001</v>
          </cell>
        </row>
        <row r="2406">
          <cell r="B2406" t="str">
            <v>HTL/BHU/24-25/17004656</v>
          </cell>
          <cell r="C2406" t="str">
            <v>KGN_000407</v>
          </cell>
          <cell r="D2406">
            <v>45716</v>
          </cell>
          <cell r="E2406">
            <v>591.25</v>
          </cell>
          <cell r="F2406">
            <v>525</v>
          </cell>
          <cell r="G2406">
            <v>40</v>
          </cell>
          <cell r="H2406">
            <v>13.125</v>
          </cell>
          <cell r="I2406">
            <v>13.125</v>
          </cell>
        </row>
        <row r="2407">
          <cell r="B2407" t="str">
            <v>HTL/BHU/24-25/17004677</v>
          </cell>
          <cell r="C2407" t="str">
            <v>KGN_000407</v>
          </cell>
          <cell r="D2407">
            <v>45716</v>
          </cell>
          <cell r="E2407">
            <v>551.25</v>
          </cell>
          <cell r="F2407">
            <v>525</v>
          </cell>
          <cell r="G2407">
            <v>0</v>
          </cell>
          <cell r="H2407">
            <v>13.125</v>
          </cell>
          <cell r="I2407">
            <v>13.125</v>
          </cell>
        </row>
        <row r="2408">
          <cell r="B2408" t="str">
            <v>HTL/BHU/24-25/17004678</v>
          </cell>
          <cell r="C2408" t="str">
            <v>KGN_000407</v>
          </cell>
          <cell r="D2408">
            <v>45716</v>
          </cell>
          <cell r="E2408">
            <v>1828.5749999999998</v>
          </cell>
          <cell r="F2408">
            <v>1741.5</v>
          </cell>
          <cell r="G2408">
            <v>0</v>
          </cell>
          <cell r="H2408">
            <v>43.537500000000001</v>
          </cell>
          <cell r="I2408">
            <v>43.537500000000001</v>
          </cell>
        </row>
        <row r="2409">
          <cell r="B2409" t="str">
            <v>HTL/BHU/24-25/17004679</v>
          </cell>
          <cell r="C2409" t="str">
            <v>KGN_000407</v>
          </cell>
          <cell r="D2409">
            <v>45716</v>
          </cell>
          <cell r="E2409">
            <v>611.25</v>
          </cell>
          <cell r="F2409">
            <v>525</v>
          </cell>
          <cell r="G2409">
            <v>60</v>
          </cell>
          <cell r="H2409">
            <v>13.125</v>
          </cell>
          <cell r="I2409">
            <v>13.125</v>
          </cell>
        </row>
        <row r="2410">
          <cell r="B2410" t="str">
            <v>HTL/BHU/24-25/17004680</v>
          </cell>
          <cell r="C2410" t="str">
            <v>KGN_000407</v>
          </cell>
          <cell r="D2410">
            <v>45716</v>
          </cell>
          <cell r="E2410">
            <v>611.25</v>
          </cell>
          <cell r="F2410">
            <v>525</v>
          </cell>
          <cell r="G2410">
            <v>60</v>
          </cell>
          <cell r="H2410">
            <v>13.125</v>
          </cell>
          <cell r="I2410">
            <v>13.125</v>
          </cell>
        </row>
        <row r="2411">
          <cell r="B2411" t="str">
            <v>HTL/BHU/24-25/17004681</v>
          </cell>
          <cell r="C2411" t="str">
            <v>KGN_000407</v>
          </cell>
          <cell r="D2411">
            <v>45716</v>
          </cell>
          <cell r="E2411">
            <v>611.25</v>
          </cell>
          <cell r="F2411">
            <v>525</v>
          </cell>
          <cell r="G2411">
            <v>60</v>
          </cell>
          <cell r="H2411">
            <v>13.125</v>
          </cell>
          <cell r="I2411">
            <v>13.125</v>
          </cell>
        </row>
        <row r="2412">
          <cell r="B2412" t="str">
            <v>HTL/BHU/24-25/17004682</v>
          </cell>
          <cell r="C2412" t="str">
            <v>KGN_000407</v>
          </cell>
          <cell r="D2412">
            <v>45716</v>
          </cell>
          <cell r="E2412">
            <v>611.25</v>
          </cell>
          <cell r="F2412">
            <v>525</v>
          </cell>
          <cell r="G2412">
            <v>60</v>
          </cell>
          <cell r="H2412">
            <v>13.125</v>
          </cell>
          <cell r="I2412">
            <v>13.125</v>
          </cell>
        </row>
        <row r="2413">
          <cell r="B2413" t="str">
            <v>HTL/BHU/24-25/17004683</v>
          </cell>
          <cell r="C2413" t="str">
            <v>KGN_000407</v>
          </cell>
          <cell r="D2413">
            <v>45716</v>
          </cell>
          <cell r="E2413">
            <v>7037.1</v>
          </cell>
          <cell r="F2413">
            <v>6702</v>
          </cell>
          <cell r="G2413">
            <v>0</v>
          </cell>
          <cell r="H2413">
            <v>167.55</v>
          </cell>
          <cell r="I2413">
            <v>167.55</v>
          </cell>
        </row>
        <row r="2414">
          <cell r="B2414" t="str">
            <v>HTL/BHU/24-25/17004684</v>
          </cell>
          <cell r="C2414" t="str">
            <v>KGN_000407</v>
          </cell>
          <cell r="D2414">
            <v>45716</v>
          </cell>
          <cell r="E2414">
            <v>737.25</v>
          </cell>
          <cell r="F2414">
            <v>645</v>
          </cell>
          <cell r="G2414">
            <v>60</v>
          </cell>
          <cell r="H2414">
            <v>16.125</v>
          </cell>
          <cell r="I2414">
            <v>16.125</v>
          </cell>
        </row>
        <row r="2415">
          <cell r="B2415" t="str">
            <v>HTL/BHU/24-25/17004685</v>
          </cell>
          <cell r="C2415" t="str">
            <v>KGN_000407</v>
          </cell>
          <cell r="D2415">
            <v>45716</v>
          </cell>
          <cell r="E2415">
            <v>591.25</v>
          </cell>
          <cell r="F2415">
            <v>525</v>
          </cell>
          <cell r="G2415">
            <v>40</v>
          </cell>
          <cell r="H2415">
            <v>13.125</v>
          </cell>
          <cell r="I2415">
            <v>13.125</v>
          </cell>
        </row>
        <row r="2416">
          <cell r="B2416" t="str">
            <v>HTL/BHU/24-25/17004686</v>
          </cell>
          <cell r="C2416" t="str">
            <v>KGN_000407</v>
          </cell>
          <cell r="D2416">
            <v>45716</v>
          </cell>
          <cell r="E2416">
            <v>551.25</v>
          </cell>
          <cell r="F2416">
            <v>525</v>
          </cell>
          <cell r="G2416">
            <v>0</v>
          </cell>
          <cell r="H2416">
            <v>13.125</v>
          </cell>
          <cell r="I2416">
            <v>13.125</v>
          </cell>
        </row>
        <row r="2417">
          <cell r="B2417" t="str">
            <v>HTL/BHU/24-25/17004687</v>
          </cell>
          <cell r="C2417" t="str">
            <v>KGN_000407</v>
          </cell>
          <cell r="D2417">
            <v>45716</v>
          </cell>
          <cell r="E2417">
            <v>611.25</v>
          </cell>
          <cell r="F2417">
            <v>525</v>
          </cell>
          <cell r="G2417">
            <v>60</v>
          </cell>
          <cell r="H2417">
            <v>13.125</v>
          </cell>
          <cell r="I2417">
            <v>13.125</v>
          </cell>
        </row>
        <row r="2418">
          <cell r="B2418" t="str">
            <v>HTL/BHU/24-25/17004692</v>
          </cell>
          <cell r="C2418" t="str">
            <v>KGN_000407</v>
          </cell>
          <cell r="D2418">
            <v>45716</v>
          </cell>
          <cell r="E2418">
            <v>2186.25</v>
          </cell>
          <cell r="F2418">
            <v>2025</v>
          </cell>
          <cell r="G2418">
            <v>60</v>
          </cell>
          <cell r="H2418">
            <v>50.625</v>
          </cell>
          <cell r="I2418">
            <v>50.625</v>
          </cell>
        </row>
        <row r="2419">
          <cell r="B2419" t="str">
            <v>HTL/BHU/24-25/17004694</v>
          </cell>
          <cell r="C2419" t="str">
            <v>KGN_000407</v>
          </cell>
          <cell r="D2419">
            <v>45716</v>
          </cell>
          <cell r="E2419">
            <v>591.25</v>
          </cell>
          <cell r="F2419">
            <v>525</v>
          </cell>
          <cell r="G2419">
            <v>40</v>
          </cell>
          <cell r="H2419">
            <v>13.125</v>
          </cell>
          <cell r="I2419">
            <v>13.125</v>
          </cell>
        </row>
        <row r="2420">
          <cell r="B2420" t="str">
            <v>HTL/BHU/24-25/17004702</v>
          </cell>
          <cell r="C2420" t="str">
            <v>KGN_000407</v>
          </cell>
          <cell r="D2420">
            <v>45716</v>
          </cell>
          <cell r="E2420">
            <v>551.25</v>
          </cell>
          <cell r="F2420">
            <v>525</v>
          </cell>
          <cell r="G2420">
            <v>0</v>
          </cell>
          <cell r="H2420">
            <v>13.125</v>
          </cell>
          <cell r="I2420">
            <v>13.125</v>
          </cell>
        </row>
        <row r="2421">
          <cell r="B2421" t="str">
            <v>HTL/BHU/24-25/17004703</v>
          </cell>
          <cell r="C2421" t="str">
            <v>KGN_000407</v>
          </cell>
          <cell r="D2421">
            <v>45716</v>
          </cell>
          <cell r="E2421">
            <v>677.25</v>
          </cell>
          <cell r="F2421">
            <v>645</v>
          </cell>
          <cell r="G2421">
            <v>0</v>
          </cell>
          <cell r="H2421">
            <v>16.125</v>
          </cell>
          <cell r="I2421">
            <v>16.125</v>
          </cell>
        </row>
        <row r="2422">
          <cell r="B2422" t="str">
            <v>HTL/BHU/24-25/17004719</v>
          </cell>
          <cell r="C2422" t="str">
            <v>KGN_000407</v>
          </cell>
          <cell r="D2422">
            <v>45716</v>
          </cell>
          <cell r="E2422">
            <v>3248.125</v>
          </cell>
          <cell r="F2422">
            <v>2812.5</v>
          </cell>
          <cell r="G2422">
            <v>295</v>
          </cell>
          <cell r="H2422">
            <v>70.3125</v>
          </cell>
          <cell r="I2422">
            <v>70.3125</v>
          </cell>
        </row>
        <row r="2423">
          <cell r="B2423" t="str">
            <v>HTL/BHU/24-25/17004725</v>
          </cell>
          <cell r="C2423" t="str">
            <v>KGN_000407</v>
          </cell>
          <cell r="D2423">
            <v>45716</v>
          </cell>
          <cell r="E2423">
            <v>4167.45</v>
          </cell>
          <cell r="F2423">
            <v>3969</v>
          </cell>
          <cell r="G2423">
            <v>0</v>
          </cell>
          <cell r="H2423">
            <v>99.225000000000009</v>
          </cell>
          <cell r="I2423">
            <v>99.225000000000009</v>
          </cell>
        </row>
        <row r="2424">
          <cell r="B2424" t="str">
            <v>HTL/BHU/24-25/17004726</v>
          </cell>
          <cell r="C2424" t="str">
            <v>KGN_000407</v>
          </cell>
          <cell r="D2424">
            <v>45716</v>
          </cell>
          <cell r="E2424">
            <v>737.25</v>
          </cell>
          <cell r="F2424">
            <v>645</v>
          </cell>
          <cell r="G2424">
            <v>60</v>
          </cell>
          <cell r="H2424">
            <v>16.125</v>
          </cell>
          <cell r="I2424">
            <v>16.125</v>
          </cell>
        </row>
        <row r="2425">
          <cell r="B2425" t="str">
            <v>HTL/BHU/24-25/17004740</v>
          </cell>
          <cell r="C2425" t="str">
            <v>KGN_000407</v>
          </cell>
          <cell r="D2425">
            <v>45716</v>
          </cell>
          <cell r="E2425">
            <v>611.25</v>
          </cell>
          <cell r="F2425">
            <v>525</v>
          </cell>
          <cell r="G2425">
            <v>60</v>
          </cell>
          <cell r="H2425">
            <v>13.125</v>
          </cell>
          <cell r="I2425">
            <v>13.125</v>
          </cell>
        </row>
        <row r="2426">
          <cell r="B2426" t="str">
            <v>HTL/BHU/24-25/17004742</v>
          </cell>
          <cell r="C2426" t="str">
            <v>KGN_000407</v>
          </cell>
          <cell r="D2426">
            <v>45716</v>
          </cell>
          <cell r="E2426">
            <v>677.25</v>
          </cell>
          <cell r="F2426">
            <v>645</v>
          </cell>
          <cell r="G2426">
            <v>0</v>
          </cell>
          <cell r="H2426">
            <v>16.125</v>
          </cell>
          <cell r="I2426">
            <v>16.125</v>
          </cell>
        </row>
        <row r="2427">
          <cell r="B2427" t="str">
            <v>HTL/BHU/24-25/17004743</v>
          </cell>
          <cell r="C2427" t="str">
            <v>KGN_000407</v>
          </cell>
          <cell r="D2427">
            <v>45716</v>
          </cell>
          <cell r="E2427">
            <v>2856.6499999999996</v>
          </cell>
          <cell r="F2427">
            <v>2673</v>
          </cell>
          <cell r="G2427">
            <v>50</v>
          </cell>
          <cell r="H2427">
            <v>66.825000000000003</v>
          </cell>
          <cell r="I2427">
            <v>66.825000000000003</v>
          </cell>
        </row>
        <row r="2428">
          <cell r="B2428" t="str">
            <v>HTL/BHU/24-25/17004744</v>
          </cell>
          <cell r="C2428" t="str">
            <v>KGN_000407</v>
          </cell>
          <cell r="D2428">
            <v>45716</v>
          </cell>
          <cell r="E2428">
            <v>4443.8624999999993</v>
          </cell>
          <cell r="F2428">
            <v>4232.25</v>
          </cell>
          <cell r="G2428">
            <v>0</v>
          </cell>
          <cell r="H2428">
            <v>105.80625000000001</v>
          </cell>
          <cell r="I2428">
            <v>105.80625000000001</v>
          </cell>
        </row>
        <row r="2429">
          <cell r="B2429" t="str">
            <v>HTL/BHU/24-25/17004745</v>
          </cell>
          <cell r="C2429" t="str">
            <v>KGN_000407</v>
          </cell>
          <cell r="D2429">
            <v>45716</v>
          </cell>
          <cell r="E2429">
            <v>591.25</v>
          </cell>
          <cell r="F2429">
            <v>525</v>
          </cell>
          <cell r="G2429">
            <v>40</v>
          </cell>
          <cell r="H2429">
            <v>13.125</v>
          </cell>
          <cell r="I2429">
            <v>13.125</v>
          </cell>
        </row>
        <row r="2430">
          <cell r="B2430" t="str">
            <v>HTL/BHU/24-25/17004746</v>
          </cell>
          <cell r="C2430" t="str">
            <v>KGN_000407</v>
          </cell>
          <cell r="D2430">
            <v>45716</v>
          </cell>
          <cell r="E2430">
            <v>551.25</v>
          </cell>
          <cell r="F2430">
            <v>525</v>
          </cell>
          <cell r="G2430">
            <v>0</v>
          </cell>
          <cell r="H2430">
            <v>13.125</v>
          </cell>
          <cell r="I2430">
            <v>13.125</v>
          </cell>
        </row>
        <row r="2431">
          <cell r="B2431" t="str">
            <v>HTL/BHU/24-25/17004747</v>
          </cell>
          <cell r="C2431" t="str">
            <v>KGN_000407</v>
          </cell>
          <cell r="D2431">
            <v>45716</v>
          </cell>
          <cell r="E2431">
            <v>2126.25</v>
          </cell>
          <cell r="F2431">
            <v>2025</v>
          </cell>
          <cell r="G2431">
            <v>0</v>
          </cell>
          <cell r="H2431">
            <v>50.625</v>
          </cell>
          <cell r="I2431">
            <v>50.625</v>
          </cell>
        </row>
        <row r="2432">
          <cell r="B2432" t="str">
            <v>HTL/BHU/24-25/17004757</v>
          </cell>
          <cell r="C2432" t="str">
            <v>KGN_000407</v>
          </cell>
          <cell r="D2432">
            <v>45716</v>
          </cell>
          <cell r="E2432">
            <v>4106.0874999999996</v>
          </cell>
          <cell r="F2432">
            <v>3786.75</v>
          </cell>
          <cell r="G2432">
            <v>130</v>
          </cell>
          <cell r="H2432">
            <v>94.668750000000003</v>
          </cell>
          <cell r="I2432">
            <v>94.668750000000003</v>
          </cell>
        </row>
        <row r="2433">
          <cell r="B2433" t="str">
            <v>HTL/BHU/24-25/17004771</v>
          </cell>
          <cell r="C2433" t="str">
            <v>KGN_000407</v>
          </cell>
          <cell r="D2433">
            <v>45716</v>
          </cell>
          <cell r="E2433">
            <v>737.25</v>
          </cell>
          <cell r="F2433">
            <v>645</v>
          </cell>
          <cell r="G2433">
            <v>60</v>
          </cell>
          <cell r="H2433">
            <v>16.125</v>
          </cell>
          <cell r="I2433">
            <v>16.125</v>
          </cell>
        </row>
        <row r="2434">
          <cell r="B2434" t="str">
            <v>HTL/BHU/24-25/17004772</v>
          </cell>
          <cell r="C2434" t="str">
            <v>KGN_000407</v>
          </cell>
          <cell r="D2434">
            <v>45716</v>
          </cell>
          <cell r="E2434">
            <v>551.25</v>
          </cell>
          <cell r="F2434">
            <v>525</v>
          </cell>
          <cell r="G2434">
            <v>0</v>
          </cell>
          <cell r="H2434">
            <v>13.125</v>
          </cell>
          <cell r="I2434">
            <v>13.125</v>
          </cell>
        </row>
        <row r="2435">
          <cell r="B2435" t="str">
            <v>HTL/BHU/24-25/17004773</v>
          </cell>
          <cell r="C2435" t="str">
            <v>KGN_000407</v>
          </cell>
          <cell r="D2435">
            <v>45716</v>
          </cell>
          <cell r="E2435">
            <v>551.25</v>
          </cell>
          <cell r="F2435">
            <v>525</v>
          </cell>
          <cell r="G2435">
            <v>0</v>
          </cell>
          <cell r="H2435">
            <v>13.125</v>
          </cell>
          <cell r="I2435">
            <v>13.125</v>
          </cell>
        </row>
        <row r="2436">
          <cell r="B2436" t="str">
            <v>HTL/BHU/24-25/17004774</v>
          </cell>
          <cell r="C2436" t="str">
            <v>KGN_000407</v>
          </cell>
          <cell r="D2436">
            <v>45716</v>
          </cell>
          <cell r="E2436">
            <v>591.25</v>
          </cell>
          <cell r="F2436">
            <v>525</v>
          </cell>
          <cell r="G2436">
            <v>40</v>
          </cell>
          <cell r="H2436">
            <v>13.125</v>
          </cell>
          <cell r="I2436">
            <v>13.125</v>
          </cell>
        </row>
        <row r="2437">
          <cell r="B2437" t="str">
            <v>HTL/BHU/24-25/17004775</v>
          </cell>
          <cell r="C2437" t="str">
            <v>KGN_000407</v>
          </cell>
          <cell r="D2437">
            <v>45716</v>
          </cell>
          <cell r="E2437">
            <v>551.25</v>
          </cell>
          <cell r="F2437">
            <v>525</v>
          </cell>
          <cell r="G2437">
            <v>0</v>
          </cell>
          <cell r="H2437">
            <v>13.125</v>
          </cell>
          <cell r="I2437">
            <v>13.125</v>
          </cell>
        </row>
        <row r="2438">
          <cell r="B2438" t="str">
            <v>HTL/BHU/24-25/17004792</v>
          </cell>
          <cell r="C2438" t="str">
            <v>KGN_000407</v>
          </cell>
          <cell r="D2438">
            <v>45716</v>
          </cell>
          <cell r="E2438">
            <v>4418.125</v>
          </cell>
          <cell r="F2438">
            <v>4012.5</v>
          </cell>
          <cell r="G2438">
            <v>205</v>
          </cell>
          <cell r="H2438">
            <v>100.3125</v>
          </cell>
          <cell r="I2438">
            <v>100.3125</v>
          </cell>
        </row>
        <row r="2439">
          <cell r="B2439" t="str">
            <v>HTL/BHU/24-25/17004801</v>
          </cell>
          <cell r="C2439" t="str">
            <v>KGN_000407</v>
          </cell>
          <cell r="D2439">
            <v>45716</v>
          </cell>
          <cell r="E2439">
            <v>611.25</v>
          </cell>
          <cell r="F2439">
            <v>525</v>
          </cell>
          <cell r="G2439">
            <v>60</v>
          </cell>
          <cell r="H2439">
            <v>13.125</v>
          </cell>
          <cell r="I2439">
            <v>13.125</v>
          </cell>
        </row>
        <row r="2440">
          <cell r="B2440" t="str">
            <v>HTL/BHU/24-25/17004802</v>
          </cell>
          <cell r="C2440" t="str">
            <v>KGN_000407</v>
          </cell>
          <cell r="D2440">
            <v>45716</v>
          </cell>
          <cell r="E2440">
            <v>551.25</v>
          </cell>
          <cell r="F2440">
            <v>525</v>
          </cell>
          <cell r="G2440">
            <v>0</v>
          </cell>
          <cell r="H2440">
            <v>13.125</v>
          </cell>
          <cell r="I2440">
            <v>13.125</v>
          </cell>
        </row>
        <row r="2441">
          <cell r="B2441" t="str">
            <v>HTL/BHU/24-25/17004803</v>
          </cell>
          <cell r="C2441" t="str">
            <v>KGN_000407</v>
          </cell>
          <cell r="D2441">
            <v>45716</v>
          </cell>
          <cell r="E2441">
            <v>591.25</v>
          </cell>
          <cell r="F2441">
            <v>525</v>
          </cell>
          <cell r="G2441">
            <v>40</v>
          </cell>
          <cell r="H2441">
            <v>13.125</v>
          </cell>
          <cell r="I2441">
            <v>13.125</v>
          </cell>
        </row>
        <row r="2442">
          <cell r="B2442" t="str">
            <v>HTL/BHU/24-25/17004804</v>
          </cell>
          <cell r="C2442" t="str">
            <v>KGN_000407</v>
          </cell>
          <cell r="D2442">
            <v>45716</v>
          </cell>
          <cell r="E2442">
            <v>4468.125</v>
          </cell>
          <cell r="F2442">
            <v>4012.5</v>
          </cell>
          <cell r="G2442">
            <v>255</v>
          </cell>
          <cell r="H2442">
            <v>100.3125</v>
          </cell>
          <cell r="I2442">
            <v>100.3125</v>
          </cell>
        </row>
        <row r="2443">
          <cell r="B2443" t="str">
            <v>HTL/BHU/24-25/17004828</v>
          </cell>
          <cell r="C2443" t="str">
            <v>KGN_000407</v>
          </cell>
          <cell r="D2443">
            <v>45716</v>
          </cell>
          <cell r="E2443">
            <v>677.25</v>
          </cell>
          <cell r="F2443">
            <v>645</v>
          </cell>
          <cell r="G2443">
            <v>0</v>
          </cell>
          <cell r="H2443">
            <v>16.125</v>
          </cell>
          <cell r="I2443">
            <v>16.125</v>
          </cell>
        </row>
        <row r="2444">
          <cell r="B2444" t="str">
            <v>HTL/BHU/24-25/17004829</v>
          </cell>
          <cell r="C2444" t="str">
            <v>KGN_000407</v>
          </cell>
          <cell r="D2444">
            <v>45716</v>
          </cell>
          <cell r="E2444">
            <v>591.25</v>
          </cell>
          <cell r="F2444">
            <v>525</v>
          </cell>
          <cell r="G2444">
            <v>40</v>
          </cell>
          <cell r="H2444">
            <v>13.125</v>
          </cell>
          <cell r="I2444">
            <v>13.125</v>
          </cell>
        </row>
        <row r="2445">
          <cell r="B2445" t="str">
            <v>HTL/BHU/24-25/17004830</v>
          </cell>
          <cell r="C2445" t="str">
            <v>KGN_000407</v>
          </cell>
          <cell r="D2445">
            <v>45716</v>
          </cell>
          <cell r="E2445">
            <v>551.25</v>
          </cell>
          <cell r="F2445">
            <v>525</v>
          </cell>
          <cell r="G2445">
            <v>0</v>
          </cell>
          <cell r="H2445">
            <v>13.125</v>
          </cell>
          <cell r="I2445">
            <v>13.125</v>
          </cell>
        </row>
        <row r="2446">
          <cell r="B2446" t="str">
            <v>HTL/BHU/24-25/17004831</v>
          </cell>
          <cell r="C2446" t="str">
            <v>KGN_000407</v>
          </cell>
          <cell r="D2446">
            <v>45716</v>
          </cell>
          <cell r="E2446">
            <v>551.25</v>
          </cell>
          <cell r="F2446">
            <v>525</v>
          </cell>
          <cell r="G2446">
            <v>0</v>
          </cell>
          <cell r="H2446">
            <v>13.125</v>
          </cell>
          <cell r="I2446">
            <v>13.125</v>
          </cell>
        </row>
        <row r="2447">
          <cell r="B2447" t="str">
            <v>HTL/BHU/24-25/17004833</v>
          </cell>
          <cell r="C2447" t="str">
            <v>KGN_000407</v>
          </cell>
          <cell r="D2447">
            <v>45716</v>
          </cell>
          <cell r="E2447">
            <v>551.25</v>
          </cell>
          <cell r="F2447">
            <v>525</v>
          </cell>
          <cell r="G2447">
            <v>0</v>
          </cell>
          <cell r="H2447">
            <v>13.125</v>
          </cell>
          <cell r="I2447">
            <v>13.125</v>
          </cell>
        </row>
        <row r="2448">
          <cell r="B2448" t="str">
            <v>HTL/BHU/24-25/17004834</v>
          </cell>
          <cell r="C2448" t="str">
            <v>KGN_000407</v>
          </cell>
          <cell r="D2448">
            <v>45716</v>
          </cell>
          <cell r="E2448">
            <v>591.25</v>
          </cell>
          <cell r="F2448">
            <v>525</v>
          </cell>
          <cell r="G2448">
            <v>40</v>
          </cell>
          <cell r="H2448">
            <v>13.125</v>
          </cell>
          <cell r="I2448">
            <v>13.125</v>
          </cell>
        </row>
        <row r="2449">
          <cell r="B2449" t="str">
            <v>HTL/BHU/24-25/17004835</v>
          </cell>
          <cell r="C2449" t="str">
            <v>KGN_000407</v>
          </cell>
          <cell r="D2449">
            <v>45716</v>
          </cell>
          <cell r="E2449">
            <v>6859.375</v>
          </cell>
          <cell r="F2449">
            <v>6337.5</v>
          </cell>
          <cell r="G2449">
            <v>205</v>
          </cell>
          <cell r="H2449">
            <v>158.4375</v>
          </cell>
          <cell r="I2449">
            <v>158.4375</v>
          </cell>
        </row>
        <row r="2450">
          <cell r="B2450" t="str">
            <v>HTL/BHU/24-25/17004836</v>
          </cell>
          <cell r="C2450" t="str">
            <v>KGN_000407</v>
          </cell>
          <cell r="D2450">
            <v>45716</v>
          </cell>
          <cell r="E2450">
            <v>551.25</v>
          </cell>
          <cell r="F2450">
            <v>525</v>
          </cell>
          <cell r="G2450">
            <v>0</v>
          </cell>
          <cell r="H2450">
            <v>13.125</v>
          </cell>
          <cell r="I2450">
            <v>13.125</v>
          </cell>
        </row>
        <row r="2451">
          <cell r="B2451" t="str">
            <v>HTL/BHU/24-25/17004837</v>
          </cell>
          <cell r="C2451" t="str">
            <v>KGN_000407</v>
          </cell>
          <cell r="D2451">
            <v>45716</v>
          </cell>
          <cell r="E2451">
            <v>3198.125</v>
          </cell>
          <cell r="F2451">
            <v>2812.5</v>
          </cell>
          <cell r="G2451">
            <v>245</v>
          </cell>
          <cell r="H2451">
            <v>70.3125</v>
          </cell>
          <cell r="I2451">
            <v>70.3125</v>
          </cell>
        </row>
        <row r="2452">
          <cell r="B2452" t="str">
            <v>HTL/BHU/24-25/17004987</v>
          </cell>
          <cell r="C2452" t="str">
            <v>KGN_000407</v>
          </cell>
          <cell r="D2452">
            <v>45716</v>
          </cell>
          <cell r="E2452">
            <v>6874.375</v>
          </cell>
          <cell r="F2452">
            <v>6337.5</v>
          </cell>
          <cell r="G2452">
            <v>220</v>
          </cell>
          <cell r="H2452">
            <v>158.4375</v>
          </cell>
          <cell r="I2452">
            <v>158.4375</v>
          </cell>
        </row>
        <row r="2453">
          <cell r="B2453" t="str">
            <v>HTL/BHU/24-25/17004988</v>
          </cell>
          <cell r="C2453" t="str">
            <v>KGN_000407</v>
          </cell>
          <cell r="D2453">
            <v>45716</v>
          </cell>
          <cell r="E2453">
            <v>677.25</v>
          </cell>
          <cell r="F2453">
            <v>645</v>
          </cell>
          <cell r="G2453">
            <v>0</v>
          </cell>
          <cell r="H2453">
            <v>16.125</v>
          </cell>
          <cell r="I2453">
            <v>16.125</v>
          </cell>
        </row>
        <row r="2454">
          <cell r="B2454" t="str">
            <v>HTL/BHU/24-25/17004989</v>
          </cell>
          <cell r="C2454" t="str">
            <v>KGN_000407</v>
          </cell>
          <cell r="D2454">
            <v>45716</v>
          </cell>
          <cell r="E2454">
            <v>737.25</v>
          </cell>
          <cell r="F2454">
            <v>645</v>
          </cell>
          <cell r="G2454">
            <v>60</v>
          </cell>
          <cell r="H2454">
            <v>16.125</v>
          </cell>
          <cell r="I2454">
            <v>16.125</v>
          </cell>
        </row>
        <row r="2455">
          <cell r="B2455" t="str">
            <v>HTL/BHU/24-25/17004990</v>
          </cell>
          <cell r="C2455" t="str">
            <v>KGN_000407</v>
          </cell>
          <cell r="D2455">
            <v>45716</v>
          </cell>
          <cell r="E2455">
            <v>677.25</v>
          </cell>
          <cell r="F2455">
            <v>645</v>
          </cell>
          <cell r="G2455">
            <v>0</v>
          </cell>
          <cell r="H2455">
            <v>16.125</v>
          </cell>
          <cell r="I2455">
            <v>16.125</v>
          </cell>
        </row>
        <row r="2456">
          <cell r="B2456" t="str">
            <v>HTL/BHU/24-25/17004991</v>
          </cell>
          <cell r="C2456" t="str">
            <v>KGN_000407</v>
          </cell>
          <cell r="D2456">
            <v>45716</v>
          </cell>
          <cell r="E2456">
            <v>737.25</v>
          </cell>
          <cell r="F2456">
            <v>645</v>
          </cell>
          <cell r="G2456">
            <v>60</v>
          </cell>
          <cell r="H2456">
            <v>16.125</v>
          </cell>
          <cell r="I2456">
            <v>16.125</v>
          </cell>
        </row>
        <row r="2457">
          <cell r="B2457" t="str">
            <v>HTL/BHU/24-25/17004992</v>
          </cell>
          <cell r="C2457" t="str">
            <v>KGN_000407</v>
          </cell>
          <cell r="D2457">
            <v>45716</v>
          </cell>
          <cell r="E2457">
            <v>737.25</v>
          </cell>
          <cell r="F2457">
            <v>645</v>
          </cell>
          <cell r="G2457">
            <v>60</v>
          </cell>
          <cell r="H2457">
            <v>16.125</v>
          </cell>
          <cell r="I2457">
            <v>16.125</v>
          </cell>
        </row>
        <row r="2458">
          <cell r="B2458" t="str">
            <v>HTL/BHU/24-25/17004993</v>
          </cell>
          <cell r="C2458" t="str">
            <v>KGN_000407</v>
          </cell>
          <cell r="D2458">
            <v>45716</v>
          </cell>
          <cell r="E2458">
            <v>677.25</v>
          </cell>
          <cell r="F2458">
            <v>645</v>
          </cell>
          <cell r="G2458">
            <v>0</v>
          </cell>
          <cell r="H2458">
            <v>16.125</v>
          </cell>
          <cell r="I2458">
            <v>16.125</v>
          </cell>
        </row>
        <row r="2459">
          <cell r="B2459" t="str">
            <v>HTL/BHU/24-25/17004994</v>
          </cell>
          <cell r="C2459" t="str">
            <v>KGN_000407</v>
          </cell>
          <cell r="D2459">
            <v>45716</v>
          </cell>
          <cell r="E2459">
            <v>551.25</v>
          </cell>
          <cell r="F2459">
            <v>525</v>
          </cell>
          <cell r="G2459">
            <v>0</v>
          </cell>
          <cell r="H2459">
            <v>13.125</v>
          </cell>
          <cell r="I2459">
            <v>13.125</v>
          </cell>
        </row>
        <row r="2460">
          <cell r="B2460" t="str">
            <v>HTL/BHU/24-25/17004995</v>
          </cell>
          <cell r="C2460" t="str">
            <v>KGN_000407</v>
          </cell>
          <cell r="D2460">
            <v>45716</v>
          </cell>
          <cell r="E2460">
            <v>737.25</v>
          </cell>
          <cell r="F2460">
            <v>645</v>
          </cell>
          <cell r="G2460">
            <v>60</v>
          </cell>
          <cell r="H2460">
            <v>16.125</v>
          </cell>
          <cell r="I2460">
            <v>16.125</v>
          </cell>
        </row>
        <row r="2461">
          <cell r="B2461" t="str">
            <v>HTL/BHU/24-25/17004997</v>
          </cell>
          <cell r="C2461" t="str">
            <v>KGN_000407</v>
          </cell>
          <cell r="D2461">
            <v>45716</v>
          </cell>
          <cell r="E2461">
            <v>1535.625</v>
          </cell>
          <cell r="F2461">
            <v>1462.5</v>
          </cell>
          <cell r="G2461">
            <v>0</v>
          </cell>
          <cell r="H2461">
            <v>36.5625</v>
          </cell>
          <cell r="I2461">
            <v>36.5625</v>
          </cell>
        </row>
        <row r="2462">
          <cell r="B2462" t="str">
            <v>HTL/BHU/24-25/17004998</v>
          </cell>
          <cell r="C2462" t="str">
            <v>KGN_000407</v>
          </cell>
          <cell r="D2462">
            <v>45716</v>
          </cell>
          <cell r="E2462">
            <v>737.25</v>
          </cell>
          <cell r="F2462">
            <v>645</v>
          </cell>
          <cell r="G2462">
            <v>60</v>
          </cell>
          <cell r="H2462">
            <v>16.125</v>
          </cell>
          <cell r="I2462">
            <v>16.125</v>
          </cell>
        </row>
        <row r="2463">
          <cell r="B2463" t="str">
            <v>HTL/BHU/24-25/17004999</v>
          </cell>
          <cell r="C2463" t="str">
            <v>KGN_000407</v>
          </cell>
          <cell r="D2463">
            <v>45716</v>
          </cell>
          <cell r="E2463">
            <v>677.25</v>
          </cell>
          <cell r="F2463">
            <v>645</v>
          </cell>
          <cell r="G2463">
            <v>0</v>
          </cell>
          <cell r="H2463">
            <v>16.125</v>
          </cell>
          <cell r="I2463">
            <v>16.125</v>
          </cell>
        </row>
        <row r="2464">
          <cell r="B2464" t="str">
            <v>HTL/BHU/24-25/17005011</v>
          </cell>
          <cell r="C2464" t="str">
            <v>KGN_000407</v>
          </cell>
          <cell r="D2464">
            <v>45716</v>
          </cell>
          <cell r="E2464">
            <v>737.25</v>
          </cell>
          <cell r="F2464">
            <v>645</v>
          </cell>
          <cell r="G2464">
            <v>60</v>
          </cell>
          <cell r="H2464">
            <v>16.125</v>
          </cell>
          <cell r="I2464">
            <v>16.125</v>
          </cell>
        </row>
        <row r="2465">
          <cell r="B2465" t="str">
            <v>HTL/BHU/24-25/17005026</v>
          </cell>
          <cell r="C2465" t="str">
            <v>KGN_000407</v>
          </cell>
          <cell r="D2465">
            <v>45716</v>
          </cell>
          <cell r="E2465">
            <v>737.25</v>
          </cell>
          <cell r="F2465">
            <v>645</v>
          </cell>
          <cell r="G2465">
            <v>60</v>
          </cell>
          <cell r="H2465">
            <v>16.125</v>
          </cell>
          <cell r="I2465">
            <v>16.125</v>
          </cell>
        </row>
        <row r="2466">
          <cell r="B2466" t="str">
            <v>HTL/BHU/24-25/17004883</v>
          </cell>
          <cell r="C2466" t="str">
            <v>KGN_000407</v>
          </cell>
          <cell r="D2466">
            <v>45716</v>
          </cell>
          <cell r="E2466">
            <v>591.25</v>
          </cell>
          <cell r="F2466">
            <v>525</v>
          </cell>
          <cell r="G2466">
            <v>40</v>
          </cell>
          <cell r="H2466">
            <v>13.125</v>
          </cell>
          <cell r="I2466">
            <v>13.125</v>
          </cell>
        </row>
        <row r="2467">
          <cell r="B2467" t="str">
            <v>HTL/BHU/24-25/17004884</v>
          </cell>
          <cell r="C2467" t="str">
            <v>KGN_000407</v>
          </cell>
          <cell r="D2467">
            <v>45716</v>
          </cell>
          <cell r="E2467">
            <v>591.25</v>
          </cell>
          <cell r="F2467">
            <v>525</v>
          </cell>
          <cell r="G2467">
            <v>40</v>
          </cell>
          <cell r="H2467">
            <v>13.125</v>
          </cell>
          <cell r="I2467">
            <v>13.125</v>
          </cell>
        </row>
        <row r="2468">
          <cell r="B2468" t="str">
            <v>HTL/BHU/24-25/17004885</v>
          </cell>
          <cell r="C2468" t="str">
            <v>KGN_000407</v>
          </cell>
          <cell r="D2468">
            <v>45716</v>
          </cell>
          <cell r="E2468">
            <v>677.25</v>
          </cell>
          <cell r="F2468">
            <v>645</v>
          </cell>
          <cell r="G2468">
            <v>0</v>
          </cell>
          <cell r="H2468">
            <v>16.125</v>
          </cell>
          <cell r="I2468">
            <v>16.125</v>
          </cell>
        </row>
        <row r="2469">
          <cell r="B2469" t="str">
            <v>HTL/BHU/24-25/17004886</v>
          </cell>
          <cell r="C2469" t="str">
            <v>KGN_000407</v>
          </cell>
          <cell r="D2469">
            <v>45716</v>
          </cell>
          <cell r="E2469">
            <v>551.25</v>
          </cell>
          <cell r="F2469">
            <v>525</v>
          </cell>
          <cell r="G2469">
            <v>0</v>
          </cell>
          <cell r="H2469">
            <v>13.125</v>
          </cell>
          <cell r="I2469">
            <v>13.125</v>
          </cell>
        </row>
        <row r="2470">
          <cell r="B2470" t="str">
            <v>HTL/BHU/24-25/17004887</v>
          </cell>
          <cell r="C2470" t="str">
            <v>KGN_000407</v>
          </cell>
          <cell r="D2470">
            <v>45716</v>
          </cell>
          <cell r="E2470">
            <v>551.25</v>
          </cell>
          <cell r="F2470">
            <v>525</v>
          </cell>
          <cell r="G2470">
            <v>0</v>
          </cell>
          <cell r="H2470">
            <v>13.125</v>
          </cell>
          <cell r="I2470">
            <v>13.125</v>
          </cell>
        </row>
        <row r="2471">
          <cell r="B2471" t="str">
            <v>HTL/BHU/24-25/17004888</v>
          </cell>
          <cell r="C2471" t="str">
            <v>KGN_000407</v>
          </cell>
          <cell r="D2471">
            <v>45716</v>
          </cell>
          <cell r="E2471">
            <v>551.25</v>
          </cell>
          <cell r="F2471">
            <v>525</v>
          </cell>
          <cell r="G2471">
            <v>0</v>
          </cell>
          <cell r="H2471">
            <v>13.125</v>
          </cell>
          <cell r="I2471">
            <v>13.125</v>
          </cell>
        </row>
        <row r="2472">
          <cell r="B2472" t="str">
            <v>HTL/BHU/24-25/17004889</v>
          </cell>
          <cell r="C2472" t="str">
            <v>KGN_000407</v>
          </cell>
          <cell r="D2472">
            <v>45716</v>
          </cell>
          <cell r="E2472">
            <v>591.25</v>
          </cell>
          <cell r="F2472">
            <v>525</v>
          </cell>
          <cell r="G2472">
            <v>40</v>
          </cell>
          <cell r="H2472">
            <v>13.125</v>
          </cell>
          <cell r="I2472">
            <v>13.125</v>
          </cell>
        </row>
        <row r="2473">
          <cell r="B2473" t="str">
            <v>HTL/BHU/24-25/17004890</v>
          </cell>
          <cell r="C2473" t="str">
            <v>KGN_000407</v>
          </cell>
          <cell r="D2473">
            <v>45716</v>
          </cell>
          <cell r="E2473">
            <v>591.25</v>
          </cell>
          <cell r="F2473">
            <v>525</v>
          </cell>
          <cell r="G2473">
            <v>40</v>
          </cell>
          <cell r="H2473">
            <v>13.125</v>
          </cell>
          <cell r="I2473">
            <v>13.125</v>
          </cell>
        </row>
        <row r="2474">
          <cell r="B2474" t="str">
            <v>HTL/BHU/24-25/17004891</v>
          </cell>
          <cell r="C2474" t="str">
            <v>KGN_000407</v>
          </cell>
          <cell r="D2474">
            <v>45716</v>
          </cell>
          <cell r="E2474">
            <v>591.25</v>
          </cell>
          <cell r="F2474">
            <v>525</v>
          </cell>
          <cell r="G2474">
            <v>40</v>
          </cell>
          <cell r="H2474">
            <v>13.125</v>
          </cell>
          <cell r="I2474">
            <v>13.125</v>
          </cell>
        </row>
        <row r="2475">
          <cell r="B2475" t="str">
            <v>HTL/BHU/24-25/17004892</v>
          </cell>
          <cell r="C2475" t="str">
            <v>KGN_000407</v>
          </cell>
          <cell r="D2475">
            <v>45716</v>
          </cell>
          <cell r="E2475">
            <v>4448.125</v>
          </cell>
          <cell r="F2475">
            <v>4012.5</v>
          </cell>
          <cell r="G2475">
            <v>235</v>
          </cell>
          <cell r="H2475">
            <v>100.3125</v>
          </cell>
          <cell r="I2475">
            <v>100.3125</v>
          </cell>
        </row>
        <row r="2476">
          <cell r="B2476" t="str">
            <v>HTL/BHU/24-25/17004893</v>
          </cell>
          <cell r="C2476" t="str">
            <v>KGN_000407</v>
          </cell>
          <cell r="D2476">
            <v>45716</v>
          </cell>
          <cell r="E2476">
            <v>677.25</v>
          </cell>
          <cell r="F2476">
            <v>645</v>
          </cell>
          <cell r="G2476">
            <v>0</v>
          </cell>
          <cell r="H2476">
            <v>16.125</v>
          </cell>
          <cell r="I2476">
            <v>16.125</v>
          </cell>
        </row>
        <row r="2477">
          <cell r="B2477" t="str">
            <v>HTL/BHU/24-25/17004894</v>
          </cell>
          <cell r="C2477" t="str">
            <v>KGN_000407</v>
          </cell>
          <cell r="D2477">
            <v>45716</v>
          </cell>
          <cell r="E2477">
            <v>677.25</v>
          </cell>
          <cell r="F2477">
            <v>645</v>
          </cell>
          <cell r="G2477">
            <v>0</v>
          </cell>
          <cell r="H2477">
            <v>16.125</v>
          </cell>
          <cell r="I2477">
            <v>16.125</v>
          </cell>
        </row>
        <row r="2478">
          <cell r="B2478" t="str">
            <v>HTL/BHU/24-25/17004895</v>
          </cell>
          <cell r="C2478" t="str">
            <v>KGN_000407</v>
          </cell>
          <cell r="D2478">
            <v>45716</v>
          </cell>
          <cell r="E2478">
            <v>1748.25</v>
          </cell>
          <cell r="F2478">
            <v>1665</v>
          </cell>
          <cell r="G2478">
            <v>0</v>
          </cell>
          <cell r="H2478">
            <v>41.625</v>
          </cell>
          <cell r="I2478">
            <v>41.625</v>
          </cell>
        </row>
        <row r="2479">
          <cell r="B2479" t="str">
            <v>HTL/BHU/24-25/17004896</v>
          </cell>
          <cell r="C2479" t="str">
            <v>KGN_000407</v>
          </cell>
          <cell r="D2479">
            <v>45716</v>
          </cell>
          <cell r="E2479">
            <v>2126.25</v>
          </cell>
          <cell r="F2479">
            <v>2025</v>
          </cell>
          <cell r="G2479">
            <v>0</v>
          </cell>
          <cell r="H2479">
            <v>50.625</v>
          </cell>
          <cell r="I2479">
            <v>50.625</v>
          </cell>
        </row>
        <row r="2480">
          <cell r="B2480" t="str">
            <v>HTL/BHU/24-25/17004897</v>
          </cell>
          <cell r="C2480" t="str">
            <v>KGN_000407</v>
          </cell>
          <cell r="D2480">
            <v>45716</v>
          </cell>
          <cell r="E2480">
            <v>551.25</v>
          </cell>
          <cell r="F2480">
            <v>525</v>
          </cell>
          <cell r="G2480">
            <v>0</v>
          </cell>
          <cell r="H2480">
            <v>13.125</v>
          </cell>
          <cell r="I2480">
            <v>13.125</v>
          </cell>
        </row>
        <row r="2481">
          <cell r="B2481" t="str">
            <v>HTL/BHU/24-25/17004898</v>
          </cell>
          <cell r="C2481" t="str">
            <v>KGN_000407</v>
          </cell>
          <cell r="D2481">
            <v>45716</v>
          </cell>
          <cell r="E2481">
            <v>591.25</v>
          </cell>
          <cell r="F2481">
            <v>525</v>
          </cell>
          <cell r="G2481">
            <v>40</v>
          </cell>
          <cell r="H2481">
            <v>13.125</v>
          </cell>
          <cell r="I2481">
            <v>13.125</v>
          </cell>
        </row>
        <row r="2482">
          <cell r="B2482" t="str">
            <v>HTL/BHU/24-25/17004903</v>
          </cell>
          <cell r="C2482" t="str">
            <v>KGN_000407</v>
          </cell>
          <cell r="D2482">
            <v>45716</v>
          </cell>
          <cell r="E2482">
            <v>677.25</v>
          </cell>
          <cell r="F2482">
            <v>645</v>
          </cell>
          <cell r="G2482">
            <v>0</v>
          </cell>
          <cell r="H2482">
            <v>16.125</v>
          </cell>
          <cell r="I2482">
            <v>16.125</v>
          </cell>
        </row>
        <row r="2483">
          <cell r="B2483" t="str">
            <v>HTL/BHU/24-25/17004906</v>
          </cell>
          <cell r="C2483" t="str">
            <v>KGN_000407</v>
          </cell>
          <cell r="D2483">
            <v>45716</v>
          </cell>
          <cell r="E2483">
            <v>591.25</v>
          </cell>
          <cell r="F2483">
            <v>525</v>
          </cell>
          <cell r="G2483">
            <v>40</v>
          </cell>
          <cell r="H2483">
            <v>13.125</v>
          </cell>
          <cell r="I2483">
            <v>13.125</v>
          </cell>
        </row>
        <row r="2484">
          <cell r="B2484" t="str">
            <v>HTL/BHU/24-25/17004907</v>
          </cell>
          <cell r="C2484" t="str">
            <v>KGN_000407</v>
          </cell>
          <cell r="D2484">
            <v>45716</v>
          </cell>
          <cell r="E2484">
            <v>591.25</v>
          </cell>
          <cell r="F2484">
            <v>525</v>
          </cell>
          <cell r="G2484">
            <v>40</v>
          </cell>
          <cell r="H2484">
            <v>13.125</v>
          </cell>
          <cell r="I2484">
            <v>13.125</v>
          </cell>
        </row>
        <row r="2485">
          <cell r="B2485" t="str">
            <v>HTL/BHU/24-25/17004912</v>
          </cell>
          <cell r="C2485" t="str">
            <v>KGN_000407</v>
          </cell>
          <cell r="D2485">
            <v>45716</v>
          </cell>
          <cell r="E2485">
            <v>591.25</v>
          </cell>
          <cell r="F2485">
            <v>525</v>
          </cell>
          <cell r="G2485">
            <v>40</v>
          </cell>
          <cell r="H2485">
            <v>13.125</v>
          </cell>
          <cell r="I2485">
            <v>13.125</v>
          </cell>
        </row>
        <row r="2486">
          <cell r="B2486" t="str">
            <v>HTL/BHU/24-25/17004913</v>
          </cell>
          <cell r="C2486" t="str">
            <v>KGN_000407</v>
          </cell>
          <cell r="D2486">
            <v>45716</v>
          </cell>
          <cell r="E2486">
            <v>611.25</v>
          </cell>
          <cell r="F2486">
            <v>525</v>
          </cell>
          <cell r="G2486">
            <v>60</v>
          </cell>
          <cell r="H2486">
            <v>13.125</v>
          </cell>
          <cell r="I2486">
            <v>13.125</v>
          </cell>
        </row>
        <row r="2487">
          <cell r="B2487" t="str">
            <v>HTL/BHU/24-25/17004925</v>
          </cell>
          <cell r="C2487" t="str">
            <v>KGN_000407</v>
          </cell>
          <cell r="D2487">
            <v>45716</v>
          </cell>
          <cell r="E2487">
            <v>551.25</v>
          </cell>
          <cell r="F2487">
            <v>525</v>
          </cell>
          <cell r="G2487">
            <v>0</v>
          </cell>
          <cell r="H2487">
            <v>13.125</v>
          </cell>
          <cell r="I2487">
            <v>13.125</v>
          </cell>
        </row>
        <row r="2488">
          <cell r="B2488" t="str">
            <v>HTL/BHU/24-25/17004938</v>
          </cell>
          <cell r="C2488" t="str">
            <v>KGN_000407</v>
          </cell>
          <cell r="D2488">
            <v>45716</v>
          </cell>
          <cell r="E2488">
            <v>737.25</v>
          </cell>
          <cell r="F2488">
            <v>645</v>
          </cell>
          <cell r="G2488">
            <v>60</v>
          </cell>
          <cell r="H2488">
            <v>16.125</v>
          </cell>
          <cell r="I2488">
            <v>16.125</v>
          </cell>
        </row>
        <row r="2489">
          <cell r="B2489" t="str">
            <v>HTL/BHU/24-25/17004939</v>
          </cell>
          <cell r="C2489" t="str">
            <v>KGN_000407</v>
          </cell>
          <cell r="D2489">
            <v>45716</v>
          </cell>
          <cell r="E2489">
            <v>677.25</v>
          </cell>
          <cell r="F2489">
            <v>645</v>
          </cell>
          <cell r="G2489">
            <v>0</v>
          </cell>
          <cell r="H2489">
            <v>16.125</v>
          </cell>
          <cell r="I2489">
            <v>16.125</v>
          </cell>
        </row>
        <row r="2490">
          <cell r="B2490" t="str">
            <v>HTL/BHU/24-25/17004940</v>
          </cell>
          <cell r="C2490" t="str">
            <v>KGN_000407</v>
          </cell>
          <cell r="D2490">
            <v>45716</v>
          </cell>
          <cell r="E2490">
            <v>677.25</v>
          </cell>
          <cell r="F2490">
            <v>645</v>
          </cell>
          <cell r="G2490">
            <v>0</v>
          </cell>
          <cell r="H2490">
            <v>16.125</v>
          </cell>
          <cell r="I2490">
            <v>16.125</v>
          </cell>
        </row>
        <row r="2491">
          <cell r="B2491" t="str">
            <v>HTL/BHU/24-25/17004941</v>
          </cell>
          <cell r="C2491" t="str">
            <v>KGN_000407</v>
          </cell>
          <cell r="D2491">
            <v>45716</v>
          </cell>
          <cell r="E2491">
            <v>677.25</v>
          </cell>
          <cell r="F2491">
            <v>645</v>
          </cell>
          <cell r="G2491">
            <v>0</v>
          </cell>
          <cell r="H2491">
            <v>16.125</v>
          </cell>
          <cell r="I2491">
            <v>16.125</v>
          </cell>
        </row>
        <row r="2492">
          <cell r="B2492" t="str">
            <v>HTL/BHU/24-25/17004943</v>
          </cell>
          <cell r="C2492" t="str">
            <v>KGN_000407</v>
          </cell>
          <cell r="D2492">
            <v>45716</v>
          </cell>
          <cell r="E2492">
            <v>4851.25</v>
          </cell>
          <cell r="F2492">
            <v>4425</v>
          </cell>
          <cell r="G2492">
            <v>205</v>
          </cell>
          <cell r="H2492">
            <v>110.625</v>
          </cell>
          <cell r="I2492">
            <v>110.625</v>
          </cell>
        </row>
        <row r="2493">
          <cell r="B2493" t="str">
            <v>HTL/BHU/24-25/17004944</v>
          </cell>
          <cell r="C2493" t="str">
            <v>KGN_000407</v>
          </cell>
          <cell r="D2493">
            <v>45716</v>
          </cell>
          <cell r="E2493">
            <v>591.25</v>
          </cell>
          <cell r="F2493">
            <v>525</v>
          </cell>
          <cell r="G2493">
            <v>40</v>
          </cell>
          <cell r="H2493">
            <v>13.125</v>
          </cell>
          <cell r="I2493">
            <v>13.125</v>
          </cell>
        </row>
        <row r="2494">
          <cell r="B2494" t="str">
            <v>HTL/BHU/24-25/17004946</v>
          </cell>
          <cell r="C2494" t="str">
            <v>KGN_000407</v>
          </cell>
          <cell r="D2494">
            <v>45716</v>
          </cell>
          <cell r="E2494">
            <v>677.25</v>
          </cell>
          <cell r="F2494">
            <v>645</v>
          </cell>
          <cell r="G2494">
            <v>0</v>
          </cell>
          <cell r="H2494">
            <v>16.125</v>
          </cell>
          <cell r="I2494">
            <v>16.125</v>
          </cell>
        </row>
        <row r="2495">
          <cell r="B2495" t="str">
            <v>HTL/BHU/24-25/17004947</v>
          </cell>
          <cell r="C2495" t="str">
            <v>KGN_000407</v>
          </cell>
          <cell r="D2495">
            <v>45716</v>
          </cell>
          <cell r="E2495">
            <v>551.25</v>
          </cell>
          <cell r="F2495">
            <v>525</v>
          </cell>
          <cell r="G2495">
            <v>0</v>
          </cell>
          <cell r="H2495">
            <v>13.125</v>
          </cell>
          <cell r="I2495">
            <v>13.125</v>
          </cell>
        </row>
        <row r="2496">
          <cell r="B2496" t="str">
            <v>HTL/BHU/24-25/17004948</v>
          </cell>
          <cell r="C2496" t="str">
            <v>KGN_000407</v>
          </cell>
          <cell r="D2496">
            <v>45716</v>
          </cell>
          <cell r="E2496">
            <v>611.25</v>
          </cell>
          <cell r="F2496">
            <v>525</v>
          </cell>
          <cell r="G2496">
            <v>60</v>
          </cell>
          <cell r="H2496">
            <v>13.125</v>
          </cell>
          <cell r="I2496">
            <v>13.125</v>
          </cell>
        </row>
        <row r="2497">
          <cell r="B2497" t="str">
            <v>HTL/BHU/24-25/17004949</v>
          </cell>
          <cell r="C2497" t="str">
            <v>KGN_000407</v>
          </cell>
          <cell r="D2497">
            <v>45716</v>
          </cell>
          <cell r="E2497">
            <v>677.25</v>
          </cell>
          <cell r="F2497">
            <v>645</v>
          </cell>
          <cell r="G2497">
            <v>0</v>
          </cell>
          <cell r="H2497">
            <v>16.125</v>
          </cell>
          <cell r="I2497">
            <v>16.125</v>
          </cell>
        </row>
        <row r="2498">
          <cell r="B2498" t="str">
            <v>HTL/BHU/24-25/17004950</v>
          </cell>
          <cell r="C2498" t="str">
            <v>KGN_000407</v>
          </cell>
          <cell r="D2498">
            <v>45716</v>
          </cell>
          <cell r="E2498">
            <v>677.25</v>
          </cell>
          <cell r="F2498">
            <v>645</v>
          </cell>
          <cell r="G2498">
            <v>0</v>
          </cell>
          <cell r="H2498">
            <v>16.125</v>
          </cell>
          <cell r="I2498">
            <v>16.125</v>
          </cell>
        </row>
        <row r="2499">
          <cell r="B2499" t="str">
            <v>HTL/BHU/24-25/17004951</v>
          </cell>
          <cell r="C2499" t="str">
            <v>KGN_000407</v>
          </cell>
          <cell r="D2499">
            <v>45716</v>
          </cell>
          <cell r="E2499">
            <v>551.25</v>
          </cell>
          <cell r="F2499">
            <v>525</v>
          </cell>
          <cell r="G2499">
            <v>0</v>
          </cell>
          <cell r="H2499">
            <v>13.125</v>
          </cell>
          <cell r="I2499">
            <v>13.125</v>
          </cell>
        </row>
        <row r="2500">
          <cell r="B2500" t="str">
            <v>HTL/BHU/24-25/17004952</v>
          </cell>
          <cell r="C2500" t="str">
            <v>KGN_000407</v>
          </cell>
          <cell r="D2500">
            <v>45716</v>
          </cell>
          <cell r="E2500">
            <v>2126.25</v>
          </cell>
          <cell r="F2500">
            <v>2025</v>
          </cell>
          <cell r="G2500">
            <v>0</v>
          </cell>
          <cell r="H2500">
            <v>50.625</v>
          </cell>
          <cell r="I2500">
            <v>50.625</v>
          </cell>
        </row>
        <row r="2501">
          <cell r="B2501" t="str">
            <v>HTL/BHU/24-25/17004953</v>
          </cell>
          <cell r="C2501" t="str">
            <v>KGN_000407</v>
          </cell>
          <cell r="D2501">
            <v>45716</v>
          </cell>
          <cell r="E2501">
            <v>2508.9750000000004</v>
          </cell>
          <cell r="F2501">
            <v>2389.5</v>
          </cell>
          <cell r="G2501">
            <v>0</v>
          </cell>
          <cell r="H2501">
            <v>59.737500000000004</v>
          </cell>
          <cell r="I2501">
            <v>59.737500000000004</v>
          </cell>
        </row>
        <row r="2502">
          <cell r="B2502" t="str">
            <v>HTL/BHU/24-25/17004954</v>
          </cell>
          <cell r="C2502" t="str">
            <v>KGN_000407</v>
          </cell>
          <cell r="D2502">
            <v>45716</v>
          </cell>
          <cell r="E2502">
            <v>1437.5</v>
          </cell>
          <cell r="F2502">
            <v>1350</v>
          </cell>
          <cell r="G2502">
            <v>20</v>
          </cell>
          <cell r="H2502">
            <v>33.75</v>
          </cell>
          <cell r="I2502">
            <v>33.75</v>
          </cell>
        </row>
        <row r="2503">
          <cell r="B2503" t="str">
            <v>HTL/BHU/24-25/17004955</v>
          </cell>
          <cell r="C2503" t="str">
            <v>KGN_000407</v>
          </cell>
          <cell r="D2503">
            <v>45716</v>
          </cell>
          <cell r="E2503">
            <v>677.25</v>
          </cell>
          <cell r="F2503">
            <v>645</v>
          </cell>
          <cell r="G2503">
            <v>0</v>
          </cell>
          <cell r="H2503">
            <v>16.125</v>
          </cell>
          <cell r="I2503">
            <v>16.125</v>
          </cell>
        </row>
        <row r="2504">
          <cell r="B2504" t="str">
            <v>HTL/BHU/24-25/17004956</v>
          </cell>
          <cell r="C2504" t="str">
            <v>KGN_000407</v>
          </cell>
          <cell r="D2504">
            <v>45716</v>
          </cell>
          <cell r="E2504">
            <v>677.25</v>
          </cell>
          <cell r="F2504">
            <v>645</v>
          </cell>
          <cell r="G2504">
            <v>0</v>
          </cell>
          <cell r="H2504">
            <v>16.125</v>
          </cell>
          <cell r="I2504">
            <v>16.125</v>
          </cell>
        </row>
        <row r="2505">
          <cell r="B2505" t="str">
            <v>HTL/BHU/24-25/17004957</v>
          </cell>
          <cell r="C2505" t="str">
            <v>KGN_000407</v>
          </cell>
          <cell r="D2505">
            <v>45716</v>
          </cell>
          <cell r="E2505">
            <v>797.25</v>
          </cell>
          <cell r="F2505">
            <v>645</v>
          </cell>
          <cell r="G2505">
            <v>120</v>
          </cell>
          <cell r="H2505">
            <v>16.125</v>
          </cell>
          <cell r="I2505">
            <v>16.125</v>
          </cell>
        </row>
        <row r="2506">
          <cell r="B2506" t="str">
            <v>HTL/BHU/24-25/17004958</v>
          </cell>
          <cell r="C2506" t="str">
            <v>KGN_000407</v>
          </cell>
          <cell r="D2506">
            <v>45716</v>
          </cell>
          <cell r="E2506">
            <v>611.25</v>
          </cell>
          <cell r="F2506">
            <v>525</v>
          </cell>
          <cell r="G2506">
            <v>60</v>
          </cell>
          <cell r="H2506">
            <v>13.125</v>
          </cell>
          <cell r="I2506">
            <v>13.125</v>
          </cell>
        </row>
        <row r="2507">
          <cell r="B2507" t="str">
            <v>HTL/BHU/24-25/17004959</v>
          </cell>
          <cell r="C2507" t="str">
            <v>KGN_000407</v>
          </cell>
          <cell r="D2507">
            <v>45716</v>
          </cell>
          <cell r="E2507">
            <v>1748.25</v>
          </cell>
          <cell r="F2507">
            <v>1665</v>
          </cell>
          <cell r="G2507">
            <v>0</v>
          </cell>
          <cell r="H2507">
            <v>41.625</v>
          </cell>
          <cell r="I2507">
            <v>41.625</v>
          </cell>
        </row>
        <row r="2508">
          <cell r="B2508" t="str">
            <v>HTL/BHU/24-25/17004960</v>
          </cell>
          <cell r="C2508" t="str">
            <v>KGN_000407</v>
          </cell>
          <cell r="D2508">
            <v>45716</v>
          </cell>
          <cell r="E2508">
            <v>1812.0374999999999</v>
          </cell>
          <cell r="F2508">
            <v>1725.75</v>
          </cell>
          <cell r="G2508">
            <v>0</v>
          </cell>
          <cell r="H2508">
            <v>43.143750000000004</v>
          </cell>
          <cell r="I2508">
            <v>43.143750000000004</v>
          </cell>
        </row>
        <row r="2509">
          <cell r="B2509" t="str">
            <v>HTL/BHU/24-25/17005006</v>
          </cell>
          <cell r="C2509" t="str">
            <v>KGN_000407</v>
          </cell>
          <cell r="D2509">
            <v>45716</v>
          </cell>
          <cell r="E2509">
            <v>551.25</v>
          </cell>
          <cell r="F2509">
            <v>525</v>
          </cell>
          <cell r="G2509">
            <v>0</v>
          </cell>
          <cell r="H2509">
            <v>13.125</v>
          </cell>
          <cell r="I2509">
            <v>13.125</v>
          </cell>
        </row>
        <row r="2510">
          <cell r="B2510" t="str">
            <v>HTL/BHU/24-25/17005007</v>
          </cell>
          <cell r="C2510" t="str">
            <v>KGN_000407</v>
          </cell>
          <cell r="D2510">
            <v>45716</v>
          </cell>
          <cell r="E2510">
            <v>677.25</v>
          </cell>
          <cell r="F2510">
            <v>645</v>
          </cell>
          <cell r="G2510">
            <v>0</v>
          </cell>
          <cell r="H2510">
            <v>16.125</v>
          </cell>
          <cell r="I2510">
            <v>16.125</v>
          </cell>
        </row>
        <row r="2511">
          <cell r="B2511" t="str">
            <v>HTL/BHU/24-25/17005008</v>
          </cell>
          <cell r="C2511" t="str">
            <v>KGN_000407</v>
          </cell>
          <cell r="D2511">
            <v>45716</v>
          </cell>
          <cell r="E2511">
            <v>551.25</v>
          </cell>
          <cell r="F2511">
            <v>525</v>
          </cell>
          <cell r="G2511">
            <v>0</v>
          </cell>
          <cell r="H2511">
            <v>13.125</v>
          </cell>
          <cell r="I2511">
            <v>13.125</v>
          </cell>
        </row>
        <row r="2512">
          <cell r="B2512" t="str">
            <v>HTL/BHU/24-25/17005009</v>
          </cell>
          <cell r="C2512" t="str">
            <v>KGN_000407</v>
          </cell>
          <cell r="D2512">
            <v>45716</v>
          </cell>
          <cell r="E2512">
            <v>737.25</v>
          </cell>
          <cell r="F2512">
            <v>645</v>
          </cell>
          <cell r="G2512">
            <v>60</v>
          </cell>
          <cell r="H2512">
            <v>16.125</v>
          </cell>
          <cell r="I2512">
            <v>16.125</v>
          </cell>
        </row>
        <row r="2513">
          <cell r="B2513" t="str">
            <v>HTL/BHU/24-25/17005010</v>
          </cell>
          <cell r="C2513" t="str">
            <v>KGN_000407</v>
          </cell>
          <cell r="D2513">
            <v>45716</v>
          </cell>
          <cell r="E2513">
            <v>611.25</v>
          </cell>
          <cell r="F2513">
            <v>525</v>
          </cell>
          <cell r="G2513">
            <v>60</v>
          </cell>
          <cell r="H2513">
            <v>13.125</v>
          </cell>
          <cell r="I2513">
            <v>13.125</v>
          </cell>
        </row>
        <row r="2514">
          <cell r="B2514" t="str">
            <v>HTL/BHU/24-25/17005012</v>
          </cell>
          <cell r="C2514" t="str">
            <v>KGN_000407</v>
          </cell>
          <cell r="D2514">
            <v>45716</v>
          </cell>
          <cell r="E2514">
            <v>737.25</v>
          </cell>
          <cell r="F2514">
            <v>645</v>
          </cell>
          <cell r="G2514">
            <v>60</v>
          </cell>
          <cell r="H2514">
            <v>16.125</v>
          </cell>
          <cell r="I2514">
            <v>16.125</v>
          </cell>
        </row>
        <row r="2515">
          <cell r="B2515" t="str">
            <v>HTL/BHU/24-25/17005013</v>
          </cell>
          <cell r="C2515" t="str">
            <v>KGN_000407</v>
          </cell>
          <cell r="D2515">
            <v>45716</v>
          </cell>
          <cell r="E2515">
            <v>737.25</v>
          </cell>
          <cell r="F2515">
            <v>645</v>
          </cell>
          <cell r="G2515">
            <v>60</v>
          </cell>
          <cell r="H2515">
            <v>16.125</v>
          </cell>
          <cell r="I2515">
            <v>16.125</v>
          </cell>
        </row>
        <row r="2516">
          <cell r="B2516" t="str">
            <v>HTL/BHU/24-25/17005014</v>
          </cell>
          <cell r="C2516" t="str">
            <v>KGN_000407</v>
          </cell>
          <cell r="D2516">
            <v>45716</v>
          </cell>
          <cell r="E2516">
            <v>677.25</v>
          </cell>
          <cell r="F2516">
            <v>645</v>
          </cell>
          <cell r="G2516">
            <v>0</v>
          </cell>
          <cell r="H2516">
            <v>16.125</v>
          </cell>
          <cell r="I2516">
            <v>16.125</v>
          </cell>
        </row>
        <row r="2517">
          <cell r="B2517" t="str">
            <v>HTL/BHU/24-25/17005015</v>
          </cell>
          <cell r="C2517" t="str">
            <v>KGN_000407</v>
          </cell>
          <cell r="D2517">
            <v>45716</v>
          </cell>
          <cell r="E2517">
            <v>591.25</v>
          </cell>
          <cell r="F2517">
            <v>525</v>
          </cell>
          <cell r="G2517">
            <v>40</v>
          </cell>
          <cell r="H2517">
            <v>13.125</v>
          </cell>
          <cell r="I2517">
            <v>13.125</v>
          </cell>
        </row>
        <row r="2518">
          <cell r="B2518" t="str">
            <v>HTL/BHU/24-25/17005016</v>
          </cell>
          <cell r="C2518" t="str">
            <v>KGN_000407</v>
          </cell>
          <cell r="D2518">
            <v>45716</v>
          </cell>
          <cell r="E2518">
            <v>591.25</v>
          </cell>
          <cell r="F2518">
            <v>525</v>
          </cell>
          <cell r="G2518">
            <v>40</v>
          </cell>
          <cell r="H2518">
            <v>13.125</v>
          </cell>
          <cell r="I2518">
            <v>13.125</v>
          </cell>
        </row>
        <row r="2519">
          <cell r="B2519" t="str">
            <v>HTL/BHU/24-25/17005017</v>
          </cell>
          <cell r="C2519" t="str">
            <v>KGN_000407</v>
          </cell>
          <cell r="D2519">
            <v>45716</v>
          </cell>
          <cell r="E2519">
            <v>551.25</v>
          </cell>
          <cell r="F2519">
            <v>525</v>
          </cell>
          <cell r="G2519">
            <v>0</v>
          </cell>
          <cell r="H2519">
            <v>13.125</v>
          </cell>
          <cell r="I2519">
            <v>13.125</v>
          </cell>
        </row>
        <row r="2520">
          <cell r="B2520" t="str">
            <v>HTL/BHU/24-25/17005018</v>
          </cell>
          <cell r="C2520" t="str">
            <v>KGN_000407</v>
          </cell>
          <cell r="D2520">
            <v>45716</v>
          </cell>
          <cell r="E2520">
            <v>591.25</v>
          </cell>
          <cell r="F2520">
            <v>525</v>
          </cell>
          <cell r="G2520">
            <v>40</v>
          </cell>
          <cell r="H2520">
            <v>13.125</v>
          </cell>
          <cell r="I2520">
            <v>13.125</v>
          </cell>
        </row>
        <row r="2521">
          <cell r="B2521" t="str">
            <v>HTL/BHU/24-25/17005019</v>
          </cell>
          <cell r="C2521" t="str">
            <v>KGN_000407</v>
          </cell>
          <cell r="D2521">
            <v>45716</v>
          </cell>
          <cell r="E2521">
            <v>591.25</v>
          </cell>
          <cell r="F2521">
            <v>525</v>
          </cell>
          <cell r="G2521">
            <v>40</v>
          </cell>
          <cell r="H2521">
            <v>13.125</v>
          </cell>
          <cell r="I2521">
            <v>13.125</v>
          </cell>
        </row>
        <row r="2522">
          <cell r="B2522" t="str">
            <v>HTL/BHU/24-25/17005020</v>
          </cell>
          <cell r="C2522" t="str">
            <v>KGN_000407</v>
          </cell>
          <cell r="D2522">
            <v>45716</v>
          </cell>
          <cell r="E2522">
            <v>677.25</v>
          </cell>
          <cell r="F2522">
            <v>645</v>
          </cell>
          <cell r="G2522">
            <v>0</v>
          </cell>
          <cell r="H2522">
            <v>16.125</v>
          </cell>
          <cell r="I2522">
            <v>16.125</v>
          </cell>
        </row>
        <row r="2523">
          <cell r="B2523" t="str">
            <v>HTL/BHU/24-25/17005021</v>
          </cell>
          <cell r="C2523" t="str">
            <v>KGN_000407</v>
          </cell>
          <cell r="D2523">
            <v>45716</v>
          </cell>
          <cell r="E2523">
            <v>591.25</v>
          </cell>
          <cell r="F2523">
            <v>525</v>
          </cell>
          <cell r="G2523">
            <v>40</v>
          </cell>
          <cell r="H2523">
            <v>13.125</v>
          </cell>
          <cell r="I2523">
            <v>13.125</v>
          </cell>
        </row>
        <row r="2524">
          <cell r="B2524" t="str">
            <v>HTL/BHU/24-25/17005022</v>
          </cell>
          <cell r="C2524" t="str">
            <v>KGN_000407</v>
          </cell>
          <cell r="D2524">
            <v>45716</v>
          </cell>
          <cell r="E2524">
            <v>591.25</v>
          </cell>
          <cell r="F2524">
            <v>525</v>
          </cell>
          <cell r="G2524">
            <v>40</v>
          </cell>
          <cell r="H2524">
            <v>13.125</v>
          </cell>
          <cell r="I2524">
            <v>13.125</v>
          </cell>
        </row>
        <row r="2525">
          <cell r="B2525" t="str">
            <v>HTL/BHU/24-25/17005023</v>
          </cell>
          <cell r="C2525" t="str">
            <v>KGN_000407</v>
          </cell>
          <cell r="D2525">
            <v>45716</v>
          </cell>
          <cell r="E2525">
            <v>737.25</v>
          </cell>
          <cell r="F2525">
            <v>645</v>
          </cell>
          <cell r="G2525">
            <v>60</v>
          </cell>
          <cell r="H2525">
            <v>16.125</v>
          </cell>
          <cell r="I2525">
            <v>16.125</v>
          </cell>
        </row>
        <row r="2526">
          <cell r="B2526" t="str">
            <v>HTL/BHU/24-25/17005024</v>
          </cell>
          <cell r="C2526" t="str">
            <v>KGN_000407</v>
          </cell>
          <cell r="D2526">
            <v>45716</v>
          </cell>
          <cell r="E2526">
            <v>551.25</v>
          </cell>
          <cell r="F2526">
            <v>525</v>
          </cell>
          <cell r="G2526">
            <v>0</v>
          </cell>
          <cell r="H2526">
            <v>13.125</v>
          </cell>
          <cell r="I2526">
            <v>13.125</v>
          </cell>
        </row>
        <row r="2527">
          <cell r="B2527" t="str">
            <v>HTL/BHU/24-25/17005025</v>
          </cell>
          <cell r="C2527" t="str">
            <v>KGN_000407</v>
          </cell>
          <cell r="D2527">
            <v>45716</v>
          </cell>
          <cell r="E2527">
            <v>737.25</v>
          </cell>
          <cell r="F2527">
            <v>645</v>
          </cell>
          <cell r="G2527">
            <v>60</v>
          </cell>
          <cell r="H2527">
            <v>16.125</v>
          </cell>
          <cell r="I2527">
            <v>16.125</v>
          </cell>
        </row>
        <row r="2528">
          <cell r="B2528" t="str">
            <v>HTL/BHU/24-25/17005027</v>
          </cell>
          <cell r="C2528" t="str">
            <v>KGN_000407</v>
          </cell>
          <cell r="D2528">
            <v>45716</v>
          </cell>
          <cell r="E2528">
            <v>591.25</v>
          </cell>
          <cell r="F2528">
            <v>525</v>
          </cell>
          <cell r="G2528">
            <v>40</v>
          </cell>
          <cell r="H2528">
            <v>13.125</v>
          </cell>
          <cell r="I2528">
            <v>13.125</v>
          </cell>
        </row>
        <row r="2529">
          <cell r="B2529" t="str">
            <v>HTL/BHU/24-25/17005028</v>
          </cell>
          <cell r="C2529" t="str">
            <v>KGN_000407</v>
          </cell>
          <cell r="D2529">
            <v>45716</v>
          </cell>
          <cell r="E2529">
            <v>677.25</v>
          </cell>
          <cell r="F2529">
            <v>645</v>
          </cell>
          <cell r="G2529">
            <v>0</v>
          </cell>
          <cell r="H2529">
            <v>16.125</v>
          </cell>
          <cell r="I2529">
            <v>16.125</v>
          </cell>
        </row>
        <row r="2530">
          <cell r="B2530" t="str">
            <v>HTL/BHU/24-25/17005029</v>
          </cell>
          <cell r="C2530" t="str">
            <v>KGN_000407</v>
          </cell>
          <cell r="D2530">
            <v>45716</v>
          </cell>
          <cell r="E2530">
            <v>591.25</v>
          </cell>
          <cell r="F2530">
            <v>525</v>
          </cell>
          <cell r="G2530">
            <v>40</v>
          </cell>
          <cell r="H2530">
            <v>13.125</v>
          </cell>
          <cell r="I2530">
            <v>13.125</v>
          </cell>
        </row>
        <row r="2531">
          <cell r="B2531" t="str">
            <v>HTL/BHU/24-25/17005030</v>
          </cell>
          <cell r="C2531" t="str">
            <v>KGN_000407</v>
          </cell>
          <cell r="D2531">
            <v>45716</v>
          </cell>
          <cell r="E2531">
            <v>591.25</v>
          </cell>
          <cell r="F2531">
            <v>525</v>
          </cell>
          <cell r="G2531">
            <v>40</v>
          </cell>
          <cell r="H2531">
            <v>13.125</v>
          </cell>
          <cell r="I2531">
            <v>13.125</v>
          </cell>
        </row>
        <row r="2532">
          <cell r="B2532" t="str">
            <v>HTL/BHU/24-25/17005031</v>
          </cell>
          <cell r="C2532" t="str">
            <v>KGN_000407</v>
          </cell>
          <cell r="D2532">
            <v>45716</v>
          </cell>
          <cell r="E2532">
            <v>797.25</v>
          </cell>
          <cell r="F2532">
            <v>645</v>
          </cell>
          <cell r="G2532">
            <v>120</v>
          </cell>
          <cell r="H2532">
            <v>16.125</v>
          </cell>
          <cell r="I2532">
            <v>16.125</v>
          </cell>
        </row>
        <row r="2533">
          <cell r="B2533" t="str">
            <v>HTL/BHU/24-25/17005032</v>
          </cell>
          <cell r="C2533" t="str">
            <v>KGN_000407</v>
          </cell>
          <cell r="D2533">
            <v>45716</v>
          </cell>
          <cell r="E2533">
            <v>737.25</v>
          </cell>
          <cell r="F2533">
            <v>645</v>
          </cell>
          <cell r="G2533">
            <v>60</v>
          </cell>
          <cell r="H2533">
            <v>16.125</v>
          </cell>
          <cell r="I2533">
            <v>16.125</v>
          </cell>
        </row>
        <row r="2534">
          <cell r="B2534" t="str">
            <v>HTL/BHU/24-25/17005033</v>
          </cell>
          <cell r="C2534" t="str">
            <v>KGN_000407</v>
          </cell>
          <cell r="D2534">
            <v>45716</v>
          </cell>
          <cell r="E2534">
            <v>591.25</v>
          </cell>
          <cell r="F2534">
            <v>525</v>
          </cell>
          <cell r="G2534">
            <v>40</v>
          </cell>
          <cell r="H2534">
            <v>13.125</v>
          </cell>
          <cell r="I2534">
            <v>13.125</v>
          </cell>
        </row>
        <row r="2535">
          <cell r="B2535" t="str">
            <v>HTL/BHU/24-25/17005034</v>
          </cell>
          <cell r="C2535" t="str">
            <v>KGN_000407</v>
          </cell>
          <cell r="D2535">
            <v>45716</v>
          </cell>
          <cell r="E2535">
            <v>591.25</v>
          </cell>
          <cell r="F2535">
            <v>525</v>
          </cell>
          <cell r="G2535">
            <v>40</v>
          </cell>
          <cell r="H2535">
            <v>13.125</v>
          </cell>
          <cell r="I2535">
            <v>13.125</v>
          </cell>
        </row>
        <row r="2536">
          <cell r="B2536" t="str">
            <v>HTL/BHU/24-25/17005035</v>
          </cell>
          <cell r="C2536" t="str">
            <v>KGN_000407</v>
          </cell>
          <cell r="D2536">
            <v>45716</v>
          </cell>
          <cell r="E2536">
            <v>737.25</v>
          </cell>
          <cell r="F2536">
            <v>645</v>
          </cell>
          <cell r="G2536">
            <v>60</v>
          </cell>
          <cell r="H2536">
            <v>16.125</v>
          </cell>
          <cell r="I2536">
            <v>16.125</v>
          </cell>
        </row>
        <row r="2537">
          <cell r="B2537" t="str">
            <v>HTL/BHU/24-25/17005036</v>
          </cell>
          <cell r="C2537" t="str">
            <v>KGN_000407</v>
          </cell>
          <cell r="D2537">
            <v>45716</v>
          </cell>
          <cell r="E2537">
            <v>737.25</v>
          </cell>
          <cell r="F2537">
            <v>645</v>
          </cell>
          <cell r="G2537">
            <v>60</v>
          </cell>
          <cell r="H2537">
            <v>16.125</v>
          </cell>
          <cell r="I2537">
            <v>16.125</v>
          </cell>
        </row>
        <row r="2538">
          <cell r="B2538" t="str">
            <v>HTL/BHU/24-25/17005037</v>
          </cell>
          <cell r="C2538" t="str">
            <v>KGN_000407</v>
          </cell>
          <cell r="D2538">
            <v>45716</v>
          </cell>
          <cell r="E2538">
            <v>677.25</v>
          </cell>
          <cell r="F2538">
            <v>645</v>
          </cell>
          <cell r="G2538">
            <v>0</v>
          </cell>
          <cell r="H2538">
            <v>16.125</v>
          </cell>
          <cell r="I2538">
            <v>16.125</v>
          </cell>
        </row>
        <row r="2539">
          <cell r="B2539" t="str">
            <v>HTL/BHU/24-25/17005038</v>
          </cell>
          <cell r="C2539" t="str">
            <v>KGN_000407</v>
          </cell>
          <cell r="D2539">
            <v>45716</v>
          </cell>
          <cell r="E2539">
            <v>591.25</v>
          </cell>
          <cell r="F2539">
            <v>525</v>
          </cell>
          <cell r="G2539">
            <v>40</v>
          </cell>
          <cell r="H2539">
            <v>13.125</v>
          </cell>
          <cell r="I2539">
            <v>13.125</v>
          </cell>
        </row>
        <row r="2540">
          <cell r="B2540" t="str">
            <v>HTL/BHU/24-25/17005039</v>
          </cell>
          <cell r="C2540" t="str">
            <v>KGN_000407</v>
          </cell>
          <cell r="D2540">
            <v>45716</v>
          </cell>
          <cell r="E2540">
            <v>591.25</v>
          </cell>
          <cell r="F2540">
            <v>525</v>
          </cell>
          <cell r="G2540">
            <v>40</v>
          </cell>
          <cell r="H2540">
            <v>13.125</v>
          </cell>
          <cell r="I2540">
            <v>13.125</v>
          </cell>
        </row>
        <row r="2541">
          <cell r="B2541" t="str">
            <v>HTL/BHU/24-25/17005040</v>
          </cell>
          <cell r="C2541" t="str">
            <v>KGN_000407</v>
          </cell>
          <cell r="D2541">
            <v>45716</v>
          </cell>
          <cell r="E2541">
            <v>611.25</v>
          </cell>
          <cell r="F2541">
            <v>525</v>
          </cell>
          <cell r="G2541">
            <v>60</v>
          </cell>
          <cell r="H2541">
            <v>13.125</v>
          </cell>
          <cell r="I2541">
            <v>13.125</v>
          </cell>
        </row>
        <row r="2542">
          <cell r="B2542" t="str">
            <v>HTL/BHU/24-25/17005041</v>
          </cell>
          <cell r="C2542" t="str">
            <v>KGN_000407</v>
          </cell>
          <cell r="D2542">
            <v>45716</v>
          </cell>
          <cell r="E2542">
            <v>797.25</v>
          </cell>
          <cell r="F2542">
            <v>645</v>
          </cell>
          <cell r="G2542">
            <v>120</v>
          </cell>
          <cell r="H2542">
            <v>16.125</v>
          </cell>
          <cell r="I2542">
            <v>16.125</v>
          </cell>
        </row>
        <row r="2543">
          <cell r="B2543" t="str">
            <v>HTL/BHU/24-25/17005042</v>
          </cell>
          <cell r="C2543" t="str">
            <v>KGN_000407</v>
          </cell>
          <cell r="D2543">
            <v>45716</v>
          </cell>
          <cell r="E2543">
            <v>591.25</v>
          </cell>
          <cell r="F2543">
            <v>525</v>
          </cell>
          <cell r="G2543">
            <v>40</v>
          </cell>
          <cell r="H2543">
            <v>13.125</v>
          </cell>
          <cell r="I2543">
            <v>13.125</v>
          </cell>
        </row>
        <row r="2544">
          <cell r="B2544" t="str">
            <v>HTL/BHU/24-25/17005043</v>
          </cell>
          <cell r="C2544" t="str">
            <v>KGN_000407</v>
          </cell>
          <cell r="D2544">
            <v>45716</v>
          </cell>
          <cell r="E2544">
            <v>737.25</v>
          </cell>
          <cell r="F2544">
            <v>645</v>
          </cell>
          <cell r="G2544">
            <v>60</v>
          </cell>
          <cell r="H2544">
            <v>16.125</v>
          </cell>
          <cell r="I2544">
            <v>16.125</v>
          </cell>
        </row>
        <row r="2545">
          <cell r="B2545" t="str">
            <v>HTL/BHU/24-25/17005044</v>
          </cell>
          <cell r="C2545" t="str">
            <v>KGN_000407</v>
          </cell>
          <cell r="D2545">
            <v>45716</v>
          </cell>
          <cell r="E2545">
            <v>737.25</v>
          </cell>
          <cell r="F2545">
            <v>645</v>
          </cell>
          <cell r="G2545">
            <v>60</v>
          </cell>
          <cell r="H2545">
            <v>16.125</v>
          </cell>
          <cell r="I2545">
            <v>16.125</v>
          </cell>
        </row>
        <row r="2546">
          <cell r="B2546" t="str">
            <v>HTL/BHU/24-25/17005045</v>
          </cell>
          <cell r="C2546" t="str">
            <v>KGN_000407</v>
          </cell>
          <cell r="D2546">
            <v>45716</v>
          </cell>
          <cell r="E2546">
            <v>551.25</v>
          </cell>
          <cell r="F2546">
            <v>525</v>
          </cell>
          <cell r="G2546">
            <v>0</v>
          </cell>
          <cell r="H2546">
            <v>13.125</v>
          </cell>
          <cell r="I2546">
            <v>13.125</v>
          </cell>
        </row>
        <row r="2547">
          <cell r="B2547" t="str">
            <v>HTL/BHU/24-25/17005046</v>
          </cell>
          <cell r="C2547" t="str">
            <v>KGN_000407</v>
          </cell>
          <cell r="D2547">
            <v>45716</v>
          </cell>
          <cell r="E2547">
            <v>737.25</v>
          </cell>
          <cell r="F2547">
            <v>645</v>
          </cell>
          <cell r="G2547">
            <v>60</v>
          </cell>
          <cell r="H2547">
            <v>16.125</v>
          </cell>
          <cell r="I2547">
            <v>16.125</v>
          </cell>
        </row>
        <row r="2548">
          <cell r="B2548" t="str">
            <v>HTL/BHU/24-25/17005047</v>
          </cell>
          <cell r="C2548" t="str">
            <v>KGN_000407</v>
          </cell>
          <cell r="D2548">
            <v>45716</v>
          </cell>
          <cell r="E2548">
            <v>737.25</v>
          </cell>
          <cell r="F2548">
            <v>645</v>
          </cell>
          <cell r="G2548">
            <v>60</v>
          </cell>
          <cell r="H2548">
            <v>16.125</v>
          </cell>
          <cell r="I2548">
            <v>16.125</v>
          </cell>
        </row>
        <row r="2549">
          <cell r="B2549" t="str">
            <v>HTL/BHU/24-25/17005048</v>
          </cell>
          <cell r="C2549" t="str">
            <v>KGN_000407</v>
          </cell>
          <cell r="D2549">
            <v>45716</v>
          </cell>
          <cell r="E2549">
            <v>591.25</v>
          </cell>
          <cell r="F2549">
            <v>525</v>
          </cell>
          <cell r="G2549">
            <v>40</v>
          </cell>
          <cell r="H2549">
            <v>13.125</v>
          </cell>
          <cell r="I2549">
            <v>13.125</v>
          </cell>
        </row>
        <row r="2550">
          <cell r="B2550" t="str">
            <v>HTL/BHU/24-25/17005049</v>
          </cell>
          <cell r="C2550" t="str">
            <v>KGN_000407</v>
          </cell>
          <cell r="D2550">
            <v>45716</v>
          </cell>
          <cell r="E2550">
            <v>591.25</v>
          </cell>
          <cell r="F2550">
            <v>525</v>
          </cell>
          <cell r="G2550">
            <v>40</v>
          </cell>
          <cell r="H2550">
            <v>13.125</v>
          </cell>
          <cell r="I2550">
            <v>13.125</v>
          </cell>
        </row>
        <row r="2551">
          <cell r="B2551" t="str">
            <v>HTL/BHU/24-25/17005050</v>
          </cell>
          <cell r="C2551" t="str">
            <v>KGN_000407</v>
          </cell>
          <cell r="D2551">
            <v>45716</v>
          </cell>
          <cell r="E2551">
            <v>591.25</v>
          </cell>
          <cell r="F2551">
            <v>525</v>
          </cell>
          <cell r="G2551">
            <v>40</v>
          </cell>
          <cell r="H2551">
            <v>13.125</v>
          </cell>
          <cell r="I2551">
            <v>13.125</v>
          </cell>
        </row>
        <row r="2552">
          <cell r="B2552" t="str">
            <v>HTL/BHU/24-25/17005051</v>
          </cell>
          <cell r="C2552" t="str">
            <v>KGN_000407</v>
          </cell>
          <cell r="D2552">
            <v>45716</v>
          </cell>
          <cell r="E2552">
            <v>591.25</v>
          </cell>
          <cell r="F2552">
            <v>525</v>
          </cell>
          <cell r="G2552">
            <v>40</v>
          </cell>
          <cell r="H2552">
            <v>13.125</v>
          </cell>
          <cell r="I2552">
            <v>13.125</v>
          </cell>
        </row>
        <row r="2553">
          <cell r="B2553" t="str">
            <v>HTL/BHU/24-25/17005052</v>
          </cell>
          <cell r="C2553" t="str">
            <v>KGN_000407</v>
          </cell>
          <cell r="D2553">
            <v>45716</v>
          </cell>
          <cell r="E2553">
            <v>551.25</v>
          </cell>
          <cell r="F2553">
            <v>525</v>
          </cell>
          <cell r="G2553">
            <v>0</v>
          </cell>
          <cell r="H2553">
            <v>13.125</v>
          </cell>
          <cell r="I2553">
            <v>13.125</v>
          </cell>
        </row>
        <row r="2554">
          <cell r="B2554" t="str">
            <v>HTL/BHU/24-25/17005053</v>
          </cell>
          <cell r="C2554" t="str">
            <v>KGN_000407</v>
          </cell>
          <cell r="D2554">
            <v>45716</v>
          </cell>
          <cell r="E2554">
            <v>737.25</v>
          </cell>
          <cell r="F2554">
            <v>645</v>
          </cell>
          <cell r="G2554">
            <v>60</v>
          </cell>
          <cell r="H2554">
            <v>16.125</v>
          </cell>
          <cell r="I2554">
            <v>16.125</v>
          </cell>
        </row>
        <row r="2555">
          <cell r="B2555" t="str">
            <v>HTL/BHU/24-25/17005054</v>
          </cell>
          <cell r="C2555" t="str">
            <v>KGN_000407</v>
          </cell>
          <cell r="D2555">
            <v>45716</v>
          </cell>
          <cell r="E2555">
            <v>551.25</v>
          </cell>
          <cell r="F2555">
            <v>525</v>
          </cell>
          <cell r="G2555">
            <v>0</v>
          </cell>
          <cell r="H2555">
            <v>13.125</v>
          </cell>
          <cell r="I2555">
            <v>13.125</v>
          </cell>
        </row>
        <row r="2556">
          <cell r="B2556" t="str">
            <v>HTL/BHU/24-25/17005055</v>
          </cell>
          <cell r="C2556" t="str">
            <v>KGN_000407</v>
          </cell>
          <cell r="D2556">
            <v>45716</v>
          </cell>
          <cell r="E2556">
            <v>1854.5625</v>
          </cell>
          <cell r="F2556">
            <v>1766.25</v>
          </cell>
          <cell r="G2556">
            <v>0</v>
          </cell>
          <cell r="H2556">
            <v>44.15625</v>
          </cell>
          <cell r="I2556">
            <v>44.15625</v>
          </cell>
        </row>
        <row r="2557">
          <cell r="B2557" t="str">
            <v>HTL/BHU/24-25/17005056</v>
          </cell>
          <cell r="C2557" t="str">
            <v>KGN_000407</v>
          </cell>
          <cell r="D2557">
            <v>45716</v>
          </cell>
          <cell r="E2557">
            <v>551.25</v>
          </cell>
          <cell r="F2557">
            <v>525</v>
          </cell>
          <cell r="G2557">
            <v>0</v>
          </cell>
          <cell r="H2557">
            <v>13.125</v>
          </cell>
          <cell r="I2557">
            <v>13.125</v>
          </cell>
        </row>
        <row r="2558">
          <cell r="B2558" t="str">
            <v>HTL/BHU/24-25/17005057</v>
          </cell>
          <cell r="C2558" t="str">
            <v>KGN_000407</v>
          </cell>
          <cell r="D2558">
            <v>45716</v>
          </cell>
          <cell r="E2558">
            <v>677.25</v>
          </cell>
          <cell r="F2558">
            <v>645</v>
          </cell>
          <cell r="G2558">
            <v>0</v>
          </cell>
          <cell r="H2558">
            <v>16.125</v>
          </cell>
          <cell r="I2558">
            <v>16.125</v>
          </cell>
        </row>
        <row r="2559">
          <cell r="B2559" t="str">
            <v>HTL/BHU/24-25/17005058</v>
          </cell>
          <cell r="C2559" t="str">
            <v>KGN_000407</v>
          </cell>
          <cell r="D2559">
            <v>45716</v>
          </cell>
          <cell r="E2559">
            <v>5041.25</v>
          </cell>
          <cell r="F2559">
            <v>4425</v>
          </cell>
          <cell r="G2559">
            <v>395</v>
          </cell>
          <cell r="H2559">
            <v>110.625</v>
          </cell>
          <cell r="I2559">
            <v>110.625</v>
          </cell>
        </row>
        <row r="2560">
          <cell r="B2560" t="str">
            <v>HTL/BHU/24-25/17005059</v>
          </cell>
          <cell r="C2560" t="str">
            <v>KGN_000407</v>
          </cell>
          <cell r="D2560">
            <v>45716</v>
          </cell>
          <cell r="E2560">
            <v>551.25</v>
          </cell>
          <cell r="F2560">
            <v>525</v>
          </cell>
          <cell r="G2560">
            <v>0</v>
          </cell>
          <cell r="H2560">
            <v>13.125</v>
          </cell>
          <cell r="I2560">
            <v>13.125</v>
          </cell>
        </row>
        <row r="2561">
          <cell r="B2561" t="str">
            <v>HTL/BHU/24-25/17005060</v>
          </cell>
          <cell r="C2561" t="str">
            <v>KGN_000407</v>
          </cell>
          <cell r="D2561">
            <v>45716</v>
          </cell>
          <cell r="E2561">
            <v>551.25</v>
          </cell>
          <cell r="F2561">
            <v>525</v>
          </cell>
          <cell r="G2561">
            <v>0</v>
          </cell>
          <cell r="H2561">
            <v>13.125</v>
          </cell>
          <cell r="I2561">
            <v>13.125</v>
          </cell>
        </row>
        <row r="2562">
          <cell r="B2562" t="str">
            <v>HTL/BHU/24-25/17005061</v>
          </cell>
          <cell r="C2562" t="str">
            <v>KGN_000407</v>
          </cell>
          <cell r="D2562">
            <v>45716</v>
          </cell>
          <cell r="E2562">
            <v>551.25</v>
          </cell>
          <cell r="F2562">
            <v>525</v>
          </cell>
          <cell r="G2562">
            <v>0</v>
          </cell>
          <cell r="H2562">
            <v>13.125</v>
          </cell>
          <cell r="I2562">
            <v>13.125</v>
          </cell>
        </row>
        <row r="2563">
          <cell r="B2563" t="str">
            <v>HTL/BHU/24-25/17005062</v>
          </cell>
          <cell r="C2563" t="str">
            <v>KGN_000407</v>
          </cell>
          <cell r="D2563">
            <v>45716</v>
          </cell>
          <cell r="E2563">
            <v>551.25</v>
          </cell>
          <cell r="F2563">
            <v>525</v>
          </cell>
          <cell r="G2563">
            <v>0</v>
          </cell>
          <cell r="H2563">
            <v>13.125</v>
          </cell>
          <cell r="I2563">
            <v>13.125</v>
          </cell>
        </row>
        <row r="2564">
          <cell r="B2564" t="str">
            <v>HTL/BHU/24-25/17005063</v>
          </cell>
          <cell r="C2564" t="str">
            <v>KGN_000407</v>
          </cell>
          <cell r="D2564">
            <v>45716</v>
          </cell>
          <cell r="E2564">
            <v>551.25</v>
          </cell>
          <cell r="F2564">
            <v>525</v>
          </cell>
          <cell r="G2564">
            <v>0</v>
          </cell>
          <cell r="H2564">
            <v>13.125</v>
          </cell>
          <cell r="I2564">
            <v>13.125</v>
          </cell>
        </row>
        <row r="2565">
          <cell r="B2565" t="str">
            <v>HTL/BHU/24-25/17005064</v>
          </cell>
          <cell r="C2565" t="str">
            <v>KGN_000407</v>
          </cell>
          <cell r="D2565">
            <v>45716</v>
          </cell>
          <cell r="E2565">
            <v>5273.1</v>
          </cell>
          <cell r="F2565">
            <v>5022</v>
          </cell>
          <cell r="G2565">
            <v>0</v>
          </cell>
          <cell r="H2565">
            <v>125.55000000000001</v>
          </cell>
          <cell r="I2565">
            <v>125.55000000000001</v>
          </cell>
        </row>
        <row r="2566">
          <cell r="B2566" t="str">
            <v>HTL/BHU/24-25/17005065</v>
          </cell>
          <cell r="C2566" t="str">
            <v>KGN_000407</v>
          </cell>
          <cell r="D2566">
            <v>45716</v>
          </cell>
          <cell r="E2566">
            <v>1641.9375</v>
          </cell>
          <cell r="F2566">
            <v>1563.75</v>
          </cell>
          <cell r="G2566">
            <v>0</v>
          </cell>
          <cell r="H2566">
            <v>39.09375</v>
          </cell>
          <cell r="I2566">
            <v>39.09375</v>
          </cell>
        </row>
        <row r="2567">
          <cell r="B2567" t="str">
            <v>HTL/BHU/24-25/17005066</v>
          </cell>
          <cell r="C2567" t="str">
            <v>KGN_000407</v>
          </cell>
          <cell r="D2567">
            <v>45716</v>
          </cell>
          <cell r="E2567">
            <v>551.25</v>
          </cell>
          <cell r="F2567">
            <v>525</v>
          </cell>
          <cell r="G2567">
            <v>0</v>
          </cell>
          <cell r="H2567">
            <v>13.125</v>
          </cell>
          <cell r="I2567">
            <v>13.125</v>
          </cell>
        </row>
        <row r="2568">
          <cell r="B2568" t="str">
            <v>HTL/BHU/24-25/17005067</v>
          </cell>
          <cell r="C2568" t="str">
            <v>KGN_000407</v>
          </cell>
          <cell r="D2568">
            <v>45716</v>
          </cell>
          <cell r="E2568">
            <v>677.25</v>
          </cell>
          <cell r="F2568">
            <v>645</v>
          </cell>
          <cell r="G2568">
            <v>0</v>
          </cell>
          <cell r="H2568">
            <v>16.125</v>
          </cell>
          <cell r="I2568">
            <v>16.125</v>
          </cell>
        </row>
        <row r="2569">
          <cell r="B2569" t="str">
            <v>HTL/BHU/24-25/17005068</v>
          </cell>
          <cell r="C2569" t="str">
            <v>KGN_000407</v>
          </cell>
          <cell r="D2569">
            <v>45716</v>
          </cell>
          <cell r="E2569">
            <v>611.25</v>
          </cell>
          <cell r="F2569">
            <v>525</v>
          </cell>
          <cell r="G2569">
            <v>60</v>
          </cell>
          <cell r="H2569">
            <v>13.125</v>
          </cell>
          <cell r="I2569">
            <v>13.125</v>
          </cell>
        </row>
        <row r="2570">
          <cell r="B2570" t="str">
            <v>HTL/BHU/24-25/17005069</v>
          </cell>
          <cell r="C2570" t="str">
            <v>KGN_000407</v>
          </cell>
          <cell r="D2570">
            <v>45716</v>
          </cell>
          <cell r="E2570">
            <v>551.25</v>
          </cell>
          <cell r="F2570">
            <v>525</v>
          </cell>
          <cell r="G2570">
            <v>0</v>
          </cell>
          <cell r="H2570">
            <v>13.125</v>
          </cell>
          <cell r="I2570">
            <v>13.125</v>
          </cell>
        </row>
        <row r="2571">
          <cell r="B2571" t="str">
            <v>HTL/BHU/24-25/17005070</v>
          </cell>
          <cell r="C2571" t="str">
            <v>KGN_000407</v>
          </cell>
          <cell r="D2571">
            <v>45716</v>
          </cell>
          <cell r="E2571">
            <v>677.25</v>
          </cell>
          <cell r="F2571">
            <v>645</v>
          </cell>
          <cell r="G2571">
            <v>0</v>
          </cell>
          <cell r="H2571">
            <v>16.125</v>
          </cell>
          <cell r="I2571">
            <v>16.125</v>
          </cell>
        </row>
        <row r="2572">
          <cell r="B2572" t="str">
            <v>HTL/BHU/24-25/17005071</v>
          </cell>
          <cell r="C2572" t="str">
            <v>KGN_000407</v>
          </cell>
          <cell r="D2572">
            <v>45716</v>
          </cell>
          <cell r="E2572">
            <v>677.25</v>
          </cell>
          <cell r="F2572">
            <v>645</v>
          </cell>
          <cell r="G2572">
            <v>0</v>
          </cell>
          <cell r="H2572">
            <v>16.125</v>
          </cell>
          <cell r="I2572">
            <v>16.125</v>
          </cell>
        </row>
        <row r="2573">
          <cell r="B2573" t="str">
            <v>HTL/BHU/24-25/17005072</v>
          </cell>
          <cell r="C2573" t="str">
            <v>KGN_000407</v>
          </cell>
          <cell r="D2573">
            <v>45716</v>
          </cell>
          <cell r="E2573">
            <v>591.25</v>
          </cell>
          <cell r="F2573">
            <v>525</v>
          </cell>
          <cell r="G2573">
            <v>40</v>
          </cell>
          <cell r="H2573">
            <v>13.125</v>
          </cell>
          <cell r="I2573">
            <v>13.125</v>
          </cell>
        </row>
        <row r="2574">
          <cell r="B2574" t="str">
            <v>HTL/BHU/24-25/17005073</v>
          </cell>
          <cell r="C2574" t="str">
            <v>KGN_000407</v>
          </cell>
          <cell r="D2574">
            <v>45716</v>
          </cell>
          <cell r="E2574">
            <v>3827.25</v>
          </cell>
          <cell r="F2574">
            <v>3645</v>
          </cell>
          <cell r="G2574">
            <v>0</v>
          </cell>
          <cell r="H2574">
            <v>91.125</v>
          </cell>
          <cell r="I2574">
            <v>91.125</v>
          </cell>
        </row>
        <row r="2575">
          <cell r="B2575" t="str">
            <v>HTL/BHU/24-25/17005074</v>
          </cell>
          <cell r="C2575" t="str">
            <v>KGN_000407</v>
          </cell>
          <cell r="D2575">
            <v>45716</v>
          </cell>
          <cell r="E2575">
            <v>551.25</v>
          </cell>
          <cell r="F2575">
            <v>525</v>
          </cell>
          <cell r="G2575">
            <v>0</v>
          </cell>
          <cell r="H2575">
            <v>13.125</v>
          </cell>
          <cell r="I2575">
            <v>13.125</v>
          </cell>
        </row>
        <row r="2576">
          <cell r="B2576" t="str">
            <v>HTL/BHU/24-25/17005075</v>
          </cell>
          <cell r="C2576" t="str">
            <v>KGN_000407</v>
          </cell>
          <cell r="D2576">
            <v>45716</v>
          </cell>
          <cell r="E2576">
            <v>677.25</v>
          </cell>
          <cell r="F2576">
            <v>645</v>
          </cell>
          <cell r="G2576">
            <v>0</v>
          </cell>
          <cell r="H2576">
            <v>16.125</v>
          </cell>
          <cell r="I2576">
            <v>16.125</v>
          </cell>
        </row>
        <row r="2577">
          <cell r="B2577" t="str">
            <v>HTL/BHU/24-25/17005076</v>
          </cell>
          <cell r="C2577" t="str">
            <v>KGN_000407</v>
          </cell>
          <cell r="D2577">
            <v>45716</v>
          </cell>
          <cell r="E2577">
            <v>677.25</v>
          </cell>
          <cell r="F2577">
            <v>645</v>
          </cell>
          <cell r="G2577">
            <v>0</v>
          </cell>
          <cell r="H2577">
            <v>16.125</v>
          </cell>
          <cell r="I2577">
            <v>16.125</v>
          </cell>
        </row>
        <row r="2578">
          <cell r="B2578" t="str">
            <v>HTL/BHU/24-25/17005077</v>
          </cell>
          <cell r="C2578" t="str">
            <v>KGN_000407</v>
          </cell>
          <cell r="D2578">
            <v>45716</v>
          </cell>
          <cell r="E2578">
            <v>677.25</v>
          </cell>
          <cell r="F2578">
            <v>645</v>
          </cell>
          <cell r="G2578">
            <v>0</v>
          </cell>
          <cell r="H2578">
            <v>16.125</v>
          </cell>
          <cell r="I2578">
            <v>16.125</v>
          </cell>
        </row>
        <row r="2579">
          <cell r="B2579" t="str">
            <v>HTL/BHU/24-25/17005078</v>
          </cell>
          <cell r="C2579" t="str">
            <v>KGN_000407</v>
          </cell>
          <cell r="D2579">
            <v>45716</v>
          </cell>
          <cell r="E2579">
            <v>677.25</v>
          </cell>
          <cell r="F2579">
            <v>645</v>
          </cell>
          <cell r="G2579">
            <v>0</v>
          </cell>
          <cell r="H2579">
            <v>16.125</v>
          </cell>
          <cell r="I2579">
            <v>16.125</v>
          </cell>
        </row>
        <row r="2580">
          <cell r="B2580" t="str">
            <v>HTL/BHU/24-25/17005079</v>
          </cell>
          <cell r="C2580" t="str">
            <v>KGN_000407</v>
          </cell>
          <cell r="D2580">
            <v>45716</v>
          </cell>
          <cell r="E2580">
            <v>677.25</v>
          </cell>
          <cell r="F2580">
            <v>645</v>
          </cell>
          <cell r="G2580">
            <v>0</v>
          </cell>
          <cell r="H2580">
            <v>16.125</v>
          </cell>
          <cell r="I2580">
            <v>16.125</v>
          </cell>
        </row>
        <row r="2581">
          <cell r="B2581" t="str">
            <v>HTL/BHU/24-25/17005081</v>
          </cell>
          <cell r="C2581" t="str">
            <v>KGN_000407</v>
          </cell>
          <cell r="D2581">
            <v>45716</v>
          </cell>
          <cell r="E2581">
            <v>551.25</v>
          </cell>
          <cell r="F2581">
            <v>525</v>
          </cell>
          <cell r="G2581">
            <v>0</v>
          </cell>
          <cell r="H2581">
            <v>13.125</v>
          </cell>
          <cell r="I2581">
            <v>13.125</v>
          </cell>
        </row>
        <row r="2582">
          <cell r="B2582" t="str">
            <v>HTL/BHU/24-25/17005082</v>
          </cell>
          <cell r="C2582" t="str">
            <v>KGN_000407</v>
          </cell>
          <cell r="D2582">
            <v>45716</v>
          </cell>
          <cell r="E2582">
            <v>677.25</v>
          </cell>
          <cell r="F2582">
            <v>645</v>
          </cell>
          <cell r="G2582">
            <v>0</v>
          </cell>
          <cell r="H2582">
            <v>16.125</v>
          </cell>
          <cell r="I2582">
            <v>16.125</v>
          </cell>
        </row>
        <row r="2583">
          <cell r="B2583" t="str">
            <v>HTL/BHU/24-25/17005083</v>
          </cell>
          <cell r="C2583" t="str">
            <v>KGN_000407</v>
          </cell>
          <cell r="D2583">
            <v>45716</v>
          </cell>
          <cell r="E2583">
            <v>551.25</v>
          </cell>
          <cell r="F2583">
            <v>525</v>
          </cell>
          <cell r="G2583">
            <v>0</v>
          </cell>
          <cell r="H2583">
            <v>13.125</v>
          </cell>
          <cell r="I2583">
            <v>13.125</v>
          </cell>
        </row>
        <row r="2584">
          <cell r="B2584" t="str">
            <v>HTL/BHU/24-25/17005084</v>
          </cell>
          <cell r="C2584" t="str">
            <v>KGN_000407</v>
          </cell>
          <cell r="D2584">
            <v>45716</v>
          </cell>
          <cell r="E2584">
            <v>677.25</v>
          </cell>
          <cell r="F2584">
            <v>645</v>
          </cell>
          <cell r="G2584">
            <v>0</v>
          </cell>
          <cell r="H2584">
            <v>16.125</v>
          </cell>
          <cell r="I2584">
            <v>16.125</v>
          </cell>
        </row>
        <row r="2585">
          <cell r="B2585" t="str">
            <v>HTL/BHU/24-25/17005085</v>
          </cell>
          <cell r="C2585" t="str">
            <v>KGN_000407</v>
          </cell>
          <cell r="D2585">
            <v>45716</v>
          </cell>
          <cell r="E2585">
            <v>677.25</v>
          </cell>
          <cell r="F2585">
            <v>645</v>
          </cell>
          <cell r="G2585">
            <v>0</v>
          </cell>
          <cell r="H2585">
            <v>16.125</v>
          </cell>
          <cell r="I2585">
            <v>16.125</v>
          </cell>
        </row>
        <row r="2586">
          <cell r="B2586" t="str">
            <v>HTL/BHU/24-25/17005086</v>
          </cell>
          <cell r="C2586" t="str">
            <v>KGN_000407</v>
          </cell>
          <cell r="D2586">
            <v>45716</v>
          </cell>
          <cell r="E2586">
            <v>551.25</v>
          </cell>
          <cell r="F2586">
            <v>525</v>
          </cell>
          <cell r="G2586">
            <v>0</v>
          </cell>
          <cell r="H2586">
            <v>13.125</v>
          </cell>
          <cell r="I2586">
            <v>13.125</v>
          </cell>
        </row>
        <row r="2587">
          <cell r="B2587" t="str">
            <v>HTL/BHU/24-25/17005087</v>
          </cell>
          <cell r="C2587" t="str">
            <v>KGN_000407</v>
          </cell>
          <cell r="D2587">
            <v>45716</v>
          </cell>
          <cell r="E2587">
            <v>1535.625</v>
          </cell>
          <cell r="F2587">
            <v>1462.5</v>
          </cell>
          <cell r="G2587">
            <v>0</v>
          </cell>
          <cell r="H2587">
            <v>36.5625</v>
          </cell>
          <cell r="I2587">
            <v>36.5625</v>
          </cell>
        </row>
        <row r="2588">
          <cell r="B2588" t="str">
            <v>HTL/BHU/24-25/17005088</v>
          </cell>
          <cell r="C2588" t="str">
            <v>KGN_000407</v>
          </cell>
          <cell r="D2588">
            <v>45716</v>
          </cell>
          <cell r="E2588">
            <v>551.25</v>
          </cell>
          <cell r="F2588">
            <v>525</v>
          </cell>
          <cell r="G2588">
            <v>0</v>
          </cell>
          <cell r="H2588">
            <v>13.125</v>
          </cell>
          <cell r="I2588">
            <v>13.125</v>
          </cell>
        </row>
        <row r="2589">
          <cell r="B2589" t="str">
            <v>HTL/BHU/24-25/17005090</v>
          </cell>
          <cell r="C2589" t="str">
            <v>KGN_000407</v>
          </cell>
          <cell r="D2589">
            <v>45716</v>
          </cell>
          <cell r="E2589">
            <v>677.25</v>
          </cell>
          <cell r="F2589">
            <v>645</v>
          </cell>
          <cell r="G2589">
            <v>0</v>
          </cell>
          <cell r="H2589">
            <v>16.125</v>
          </cell>
          <cell r="I2589">
            <v>16.125</v>
          </cell>
        </row>
        <row r="2590">
          <cell r="B2590" t="str">
            <v>HTL/BHU/24-25/17005091</v>
          </cell>
          <cell r="C2590" t="str">
            <v>KGN_000407</v>
          </cell>
          <cell r="D2590">
            <v>45716</v>
          </cell>
          <cell r="E2590">
            <v>551.25</v>
          </cell>
          <cell r="F2590">
            <v>525</v>
          </cell>
          <cell r="G2590">
            <v>0</v>
          </cell>
          <cell r="H2590">
            <v>13.125</v>
          </cell>
          <cell r="I2590">
            <v>13.125</v>
          </cell>
        </row>
        <row r="2591">
          <cell r="B2591" t="str">
            <v>HTL/BHU/24-25/17005092</v>
          </cell>
          <cell r="C2591" t="str">
            <v>KGN_000407</v>
          </cell>
          <cell r="D2591">
            <v>45716</v>
          </cell>
          <cell r="E2591">
            <v>677.25</v>
          </cell>
          <cell r="F2591">
            <v>645</v>
          </cell>
          <cell r="G2591">
            <v>0</v>
          </cell>
          <cell r="H2591">
            <v>16.125</v>
          </cell>
          <cell r="I2591">
            <v>16.125</v>
          </cell>
        </row>
        <row r="2592">
          <cell r="B2592" t="str">
            <v>HTL/BHU/24-25/17005093</v>
          </cell>
          <cell r="C2592" t="str">
            <v>KGN_000407</v>
          </cell>
          <cell r="D2592">
            <v>45716</v>
          </cell>
          <cell r="E2592">
            <v>677.25</v>
          </cell>
          <cell r="F2592">
            <v>645</v>
          </cell>
          <cell r="G2592">
            <v>0</v>
          </cell>
          <cell r="H2592">
            <v>16.125</v>
          </cell>
          <cell r="I2592">
            <v>16.125</v>
          </cell>
        </row>
        <row r="2593">
          <cell r="B2593" t="str">
            <v>HTL/BHU/24-25/17005096</v>
          </cell>
          <cell r="C2593" t="str">
            <v>KGN_000407</v>
          </cell>
          <cell r="D2593">
            <v>45716</v>
          </cell>
          <cell r="E2593">
            <v>591.25</v>
          </cell>
          <cell r="F2593">
            <v>525</v>
          </cell>
          <cell r="G2593">
            <v>40</v>
          </cell>
          <cell r="H2593">
            <v>13.125</v>
          </cell>
          <cell r="I2593">
            <v>13.125</v>
          </cell>
        </row>
        <row r="2594">
          <cell r="B2594" t="str">
            <v>HTL/BHU/24-25/17005097</v>
          </cell>
          <cell r="C2594" t="str">
            <v>KGN_000407</v>
          </cell>
          <cell r="D2594">
            <v>45716</v>
          </cell>
          <cell r="E2594">
            <v>551.25</v>
          </cell>
          <cell r="F2594">
            <v>525</v>
          </cell>
          <cell r="G2594">
            <v>0</v>
          </cell>
          <cell r="H2594">
            <v>13.125</v>
          </cell>
          <cell r="I2594">
            <v>13.125</v>
          </cell>
        </row>
        <row r="2595">
          <cell r="B2595" t="str">
            <v>HTL/BHU/24-25/17005098</v>
          </cell>
          <cell r="C2595" t="str">
            <v>KGN_000407</v>
          </cell>
          <cell r="D2595">
            <v>45716</v>
          </cell>
          <cell r="E2595">
            <v>591.25</v>
          </cell>
          <cell r="F2595">
            <v>525</v>
          </cell>
          <cell r="G2595">
            <v>40</v>
          </cell>
          <cell r="H2595">
            <v>13.125</v>
          </cell>
          <cell r="I2595">
            <v>13.125</v>
          </cell>
        </row>
        <row r="2596">
          <cell r="B2596" t="str">
            <v>HTL/BHU/24-25/17005179</v>
          </cell>
          <cell r="C2596" t="str">
            <v>KGN_000407</v>
          </cell>
          <cell r="D2596">
            <v>45716</v>
          </cell>
          <cell r="E2596">
            <v>2568.9750000000004</v>
          </cell>
          <cell r="F2596">
            <v>2389.5</v>
          </cell>
          <cell r="G2596">
            <v>60</v>
          </cell>
          <cell r="H2596">
            <v>59.737500000000004</v>
          </cell>
          <cell r="I2596">
            <v>59.737500000000004</v>
          </cell>
        </row>
        <row r="2597">
          <cell r="B2597" t="str">
            <v>HTL/BHU/24-25/17005180</v>
          </cell>
          <cell r="C2597" t="str">
            <v>KGN_000407</v>
          </cell>
          <cell r="D2597">
            <v>45716</v>
          </cell>
          <cell r="E2597">
            <v>551.25</v>
          </cell>
          <cell r="F2597">
            <v>525</v>
          </cell>
          <cell r="G2597">
            <v>0</v>
          </cell>
          <cell r="H2597">
            <v>13.125</v>
          </cell>
          <cell r="I2597">
            <v>13.125</v>
          </cell>
        </row>
        <row r="2598">
          <cell r="B2598" t="str">
            <v>HTL/BHU/24-25/17005181</v>
          </cell>
          <cell r="C2598" t="str">
            <v>KGN_000407</v>
          </cell>
          <cell r="D2598">
            <v>45716</v>
          </cell>
          <cell r="E2598">
            <v>551.25</v>
          </cell>
          <cell r="F2598">
            <v>525</v>
          </cell>
          <cell r="G2598">
            <v>0</v>
          </cell>
          <cell r="H2598">
            <v>13.125</v>
          </cell>
          <cell r="I2598">
            <v>13.125</v>
          </cell>
        </row>
        <row r="2599">
          <cell r="B2599" t="str">
            <v>HTL/BHU/24-25/17005182</v>
          </cell>
          <cell r="C2599" t="str">
            <v>KGN_000407</v>
          </cell>
          <cell r="D2599">
            <v>45716</v>
          </cell>
          <cell r="E2599">
            <v>3228.1125000000002</v>
          </cell>
          <cell r="F2599">
            <v>3017.25</v>
          </cell>
          <cell r="G2599">
            <v>60</v>
          </cell>
          <cell r="H2599">
            <v>75.431250000000006</v>
          </cell>
          <cell r="I2599">
            <v>75.431250000000006</v>
          </cell>
        </row>
        <row r="2600">
          <cell r="B2600" t="str">
            <v>HTL/BHU/24-25/17005183</v>
          </cell>
          <cell r="C2600" t="str">
            <v>KGN_000407</v>
          </cell>
          <cell r="D2600">
            <v>45716</v>
          </cell>
          <cell r="E2600">
            <v>611.25</v>
          </cell>
          <cell r="F2600">
            <v>525</v>
          </cell>
          <cell r="G2600">
            <v>60</v>
          </cell>
          <cell r="H2600">
            <v>13.125</v>
          </cell>
          <cell r="I2600">
            <v>13.125</v>
          </cell>
        </row>
        <row r="2601">
          <cell r="B2601" t="str">
            <v>HTL/BHU/24-25/17005184</v>
          </cell>
          <cell r="C2601" t="str">
            <v>KGN_000407</v>
          </cell>
          <cell r="D2601">
            <v>45716</v>
          </cell>
          <cell r="E2601">
            <v>611.25</v>
          </cell>
          <cell r="F2601">
            <v>525</v>
          </cell>
          <cell r="G2601">
            <v>60</v>
          </cell>
          <cell r="H2601">
            <v>13.125</v>
          </cell>
          <cell r="I2601">
            <v>13.125</v>
          </cell>
        </row>
        <row r="2602">
          <cell r="B2602" t="str">
            <v>HTL/BHU/24-25/17005185</v>
          </cell>
          <cell r="C2602" t="str">
            <v>KGN_000407</v>
          </cell>
          <cell r="D2602">
            <v>45716</v>
          </cell>
          <cell r="E2602">
            <v>611.25</v>
          </cell>
          <cell r="F2602">
            <v>525</v>
          </cell>
          <cell r="G2602">
            <v>60</v>
          </cell>
          <cell r="H2602">
            <v>13.125</v>
          </cell>
          <cell r="I2602">
            <v>13.125</v>
          </cell>
        </row>
        <row r="2603">
          <cell r="B2603" t="str">
            <v>HTL/BHU/24-25/17005186</v>
          </cell>
          <cell r="C2603" t="str">
            <v>KGN_000407</v>
          </cell>
          <cell r="D2603">
            <v>45716</v>
          </cell>
          <cell r="E2603">
            <v>677.25</v>
          </cell>
          <cell r="F2603">
            <v>645</v>
          </cell>
          <cell r="G2603">
            <v>0</v>
          </cell>
          <cell r="H2603">
            <v>16.125</v>
          </cell>
          <cell r="I2603">
            <v>16.125</v>
          </cell>
        </row>
        <row r="2604">
          <cell r="B2604" t="str">
            <v>HTL/BHU/24-25/17005187</v>
          </cell>
          <cell r="C2604" t="str">
            <v>KGN_000407</v>
          </cell>
          <cell r="D2604">
            <v>45716</v>
          </cell>
          <cell r="E2604">
            <v>551.25</v>
          </cell>
          <cell r="F2604">
            <v>525</v>
          </cell>
          <cell r="G2604">
            <v>0</v>
          </cell>
          <cell r="H2604">
            <v>13.125</v>
          </cell>
          <cell r="I2604">
            <v>13.125</v>
          </cell>
        </row>
        <row r="2605">
          <cell r="B2605" t="str">
            <v>HTL/BHU/24-25/17005188</v>
          </cell>
          <cell r="C2605" t="str">
            <v>KGN_000407</v>
          </cell>
          <cell r="D2605">
            <v>45716</v>
          </cell>
          <cell r="E2605">
            <v>551.25</v>
          </cell>
          <cell r="F2605">
            <v>525</v>
          </cell>
          <cell r="G2605">
            <v>0</v>
          </cell>
          <cell r="H2605">
            <v>13.125</v>
          </cell>
          <cell r="I2605">
            <v>13.125</v>
          </cell>
        </row>
        <row r="2606">
          <cell r="B2606" t="str">
            <v>HTL/BHU/24-25/17005189</v>
          </cell>
          <cell r="C2606" t="str">
            <v>KGN_000407</v>
          </cell>
          <cell r="D2606">
            <v>45716</v>
          </cell>
          <cell r="E2606">
            <v>551.25</v>
          </cell>
          <cell r="F2606">
            <v>525</v>
          </cell>
          <cell r="G2606">
            <v>0</v>
          </cell>
          <cell r="H2606">
            <v>13.125</v>
          </cell>
          <cell r="I2606">
            <v>13.125</v>
          </cell>
        </row>
        <row r="2607">
          <cell r="B2607" t="str">
            <v>HTL/BHU/24-25/17005190</v>
          </cell>
          <cell r="C2607" t="str">
            <v>KGN_000407</v>
          </cell>
          <cell r="D2607">
            <v>45716</v>
          </cell>
          <cell r="E2607">
            <v>677.25</v>
          </cell>
          <cell r="F2607">
            <v>645</v>
          </cell>
          <cell r="G2607">
            <v>0</v>
          </cell>
          <cell r="H2607">
            <v>16.125</v>
          </cell>
          <cell r="I2607">
            <v>16.125</v>
          </cell>
        </row>
        <row r="2608">
          <cell r="B2608" t="str">
            <v>HTL/BHU/24-25/17005191</v>
          </cell>
          <cell r="C2608" t="str">
            <v>KGN_000407</v>
          </cell>
          <cell r="D2608">
            <v>45716</v>
          </cell>
          <cell r="E2608">
            <v>677.25</v>
          </cell>
          <cell r="F2608">
            <v>645</v>
          </cell>
          <cell r="G2608">
            <v>0</v>
          </cell>
          <cell r="H2608">
            <v>16.125</v>
          </cell>
          <cell r="I2608">
            <v>16.125</v>
          </cell>
        </row>
        <row r="2609">
          <cell r="B2609" t="str">
            <v>HTL/BHU/24-25/17005192</v>
          </cell>
          <cell r="C2609" t="str">
            <v>KGN_000407</v>
          </cell>
          <cell r="D2609">
            <v>45716</v>
          </cell>
          <cell r="E2609">
            <v>677.25</v>
          </cell>
          <cell r="F2609">
            <v>645</v>
          </cell>
          <cell r="G2609">
            <v>0</v>
          </cell>
          <cell r="H2609">
            <v>16.125</v>
          </cell>
          <cell r="I2609">
            <v>16.125</v>
          </cell>
        </row>
        <row r="2610">
          <cell r="B2610" t="str">
            <v>HTL/BHU/24-25/17005193</v>
          </cell>
          <cell r="C2610" t="str">
            <v>KGN_000407</v>
          </cell>
          <cell r="D2610">
            <v>45716</v>
          </cell>
          <cell r="E2610">
            <v>677.25</v>
          </cell>
          <cell r="F2610">
            <v>645</v>
          </cell>
          <cell r="G2610">
            <v>0</v>
          </cell>
          <cell r="H2610">
            <v>16.125</v>
          </cell>
          <cell r="I2610">
            <v>16.125</v>
          </cell>
        </row>
        <row r="2611">
          <cell r="B2611" t="str">
            <v>HTL/BHU/24-25/17005194</v>
          </cell>
          <cell r="C2611" t="str">
            <v>KGN_000407</v>
          </cell>
          <cell r="D2611">
            <v>45716</v>
          </cell>
          <cell r="E2611">
            <v>677.25</v>
          </cell>
          <cell r="F2611">
            <v>645</v>
          </cell>
          <cell r="G2611">
            <v>0</v>
          </cell>
          <cell r="H2611">
            <v>16.125</v>
          </cell>
          <cell r="I2611">
            <v>16.125</v>
          </cell>
        </row>
        <row r="2612">
          <cell r="B2612" t="str">
            <v>HTL/BHU/24-25/17005195</v>
          </cell>
          <cell r="C2612" t="str">
            <v>KGN_000407</v>
          </cell>
          <cell r="D2612">
            <v>45716</v>
          </cell>
          <cell r="E2612">
            <v>677.25</v>
          </cell>
          <cell r="F2612">
            <v>645</v>
          </cell>
          <cell r="G2612">
            <v>0</v>
          </cell>
          <cell r="H2612">
            <v>16.125</v>
          </cell>
          <cell r="I2612">
            <v>16.125</v>
          </cell>
        </row>
        <row r="2613">
          <cell r="B2613" t="str">
            <v>HTL/BHU/24-25/17005196</v>
          </cell>
          <cell r="C2613" t="str">
            <v>KGN_000407</v>
          </cell>
          <cell r="D2613">
            <v>45716</v>
          </cell>
          <cell r="E2613">
            <v>611.25</v>
          </cell>
          <cell r="F2613">
            <v>525</v>
          </cell>
          <cell r="G2613">
            <v>60</v>
          </cell>
          <cell r="H2613">
            <v>13.125</v>
          </cell>
          <cell r="I2613">
            <v>13.125</v>
          </cell>
        </row>
        <row r="2614">
          <cell r="B2614" t="str">
            <v>HTL/BHU/24-25/17005197</v>
          </cell>
          <cell r="C2614" t="str">
            <v>KGN_000407</v>
          </cell>
          <cell r="D2614">
            <v>45716</v>
          </cell>
          <cell r="E2614">
            <v>551.25</v>
          </cell>
          <cell r="F2614">
            <v>525</v>
          </cell>
          <cell r="G2614">
            <v>0</v>
          </cell>
          <cell r="H2614">
            <v>13.125</v>
          </cell>
          <cell r="I2614">
            <v>13.125</v>
          </cell>
        </row>
        <row r="2615">
          <cell r="B2615" t="str">
            <v>HTL/BHU/24-25/17005198</v>
          </cell>
          <cell r="C2615" t="str">
            <v>KGN_000407</v>
          </cell>
          <cell r="D2615">
            <v>45716</v>
          </cell>
          <cell r="E2615">
            <v>551.25</v>
          </cell>
          <cell r="F2615">
            <v>525</v>
          </cell>
          <cell r="G2615">
            <v>0</v>
          </cell>
          <cell r="H2615">
            <v>13.125</v>
          </cell>
          <cell r="I2615">
            <v>13.125</v>
          </cell>
        </row>
        <row r="2616">
          <cell r="B2616" t="str">
            <v>HTL/BHU/24-25/17005199</v>
          </cell>
          <cell r="C2616" t="str">
            <v>KGN_000407</v>
          </cell>
          <cell r="D2616">
            <v>45716</v>
          </cell>
          <cell r="E2616">
            <v>551.25</v>
          </cell>
          <cell r="F2616">
            <v>525</v>
          </cell>
          <cell r="G2616">
            <v>0</v>
          </cell>
          <cell r="H2616">
            <v>13.125</v>
          </cell>
          <cell r="I2616">
            <v>13.125</v>
          </cell>
        </row>
        <row r="2617">
          <cell r="B2617" t="str">
            <v>HTL/BHU/24-25/17005200</v>
          </cell>
          <cell r="C2617" t="str">
            <v>KGN_000407</v>
          </cell>
          <cell r="D2617">
            <v>45716</v>
          </cell>
          <cell r="E2617">
            <v>797.25</v>
          </cell>
          <cell r="F2617">
            <v>645</v>
          </cell>
          <cell r="G2617">
            <v>120</v>
          </cell>
          <cell r="H2617">
            <v>16.125</v>
          </cell>
          <cell r="I2617">
            <v>16.125</v>
          </cell>
        </row>
        <row r="2618">
          <cell r="B2618" t="str">
            <v>HTL/BHU/24-25/17005201</v>
          </cell>
          <cell r="C2618" t="str">
            <v>KGN_000407</v>
          </cell>
          <cell r="D2618">
            <v>45716</v>
          </cell>
          <cell r="E2618">
            <v>591.25</v>
          </cell>
          <cell r="F2618">
            <v>525</v>
          </cell>
          <cell r="G2618">
            <v>40</v>
          </cell>
          <cell r="H2618">
            <v>13.125</v>
          </cell>
          <cell r="I2618">
            <v>13.125</v>
          </cell>
        </row>
        <row r="2619">
          <cell r="B2619" t="str">
            <v>HTL/BHU/24-25/17005202</v>
          </cell>
          <cell r="C2619" t="str">
            <v>KGN_000407</v>
          </cell>
          <cell r="D2619">
            <v>45716</v>
          </cell>
          <cell r="E2619">
            <v>551.25</v>
          </cell>
          <cell r="F2619">
            <v>525</v>
          </cell>
          <cell r="G2619">
            <v>0</v>
          </cell>
          <cell r="H2619">
            <v>13.125</v>
          </cell>
          <cell r="I2619">
            <v>13.125</v>
          </cell>
        </row>
        <row r="2620">
          <cell r="B2620" t="str">
            <v>HTL/BHU/24-25/17005203</v>
          </cell>
          <cell r="C2620" t="str">
            <v>KGN_000407</v>
          </cell>
          <cell r="D2620">
            <v>45716</v>
          </cell>
          <cell r="E2620">
            <v>551.25</v>
          </cell>
          <cell r="F2620">
            <v>525</v>
          </cell>
          <cell r="G2620">
            <v>0</v>
          </cell>
          <cell r="H2620">
            <v>13.125</v>
          </cell>
          <cell r="I2620">
            <v>13.125</v>
          </cell>
        </row>
        <row r="2621">
          <cell r="B2621" t="str">
            <v>HTL/BHU/24-25/17005204</v>
          </cell>
          <cell r="C2621" t="str">
            <v>KGN_000407</v>
          </cell>
          <cell r="D2621">
            <v>45716</v>
          </cell>
          <cell r="E2621">
            <v>2126.25</v>
          </cell>
          <cell r="F2621">
            <v>2025</v>
          </cell>
          <cell r="G2621">
            <v>0</v>
          </cell>
          <cell r="H2621">
            <v>50.625</v>
          </cell>
          <cell r="I2621">
            <v>50.625</v>
          </cell>
        </row>
        <row r="2622">
          <cell r="B2622" t="str">
            <v>HTL/BHU/24-25/17005205</v>
          </cell>
          <cell r="C2622" t="str">
            <v>KGN_000407</v>
          </cell>
          <cell r="D2622">
            <v>45716</v>
          </cell>
          <cell r="E2622">
            <v>2991.875</v>
          </cell>
          <cell r="F2622">
            <v>2587.5</v>
          </cell>
          <cell r="G2622">
            <v>275</v>
          </cell>
          <cell r="H2622">
            <v>64.6875</v>
          </cell>
          <cell r="I2622">
            <v>64.6875</v>
          </cell>
        </row>
        <row r="2623">
          <cell r="B2623" t="str">
            <v>HTL/BHU/24-25/17004583</v>
          </cell>
          <cell r="C2623" t="str">
            <v>KGN_000407</v>
          </cell>
          <cell r="D2623">
            <v>45716</v>
          </cell>
          <cell r="E2623">
            <v>3795.75</v>
          </cell>
          <cell r="F2623">
            <v>3615</v>
          </cell>
          <cell r="G2623">
            <v>0</v>
          </cell>
          <cell r="H2623">
            <v>90.375</v>
          </cell>
          <cell r="I2623">
            <v>90.375</v>
          </cell>
        </row>
        <row r="2624">
          <cell r="B2624" t="str">
            <v>HTL/BHU/24-25/17004584</v>
          </cell>
          <cell r="C2624" t="str">
            <v>KGN_000407</v>
          </cell>
          <cell r="D2624">
            <v>45716</v>
          </cell>
          <cell r="E2624">
            <v>2806.25</v>
          </cell>
          <cell r="F2624">
            <v>2625</v>
          </cell>
          <cell r="G2624">
            <v>50</v>
          </cell>
          <cell r="H2624">
            <v>65.625</v>
          </cell>
          <cell r="I2624">
            <v>65.625</v>
          </cell>
        </row>
        <row r="2625">
          <cell r="B2625" t="str">
            <v>HTL/BHU/24-25/17004585</v>
          </cell>
          <cell r="C2625" t="str">
            <v>KGN_000407</v>
          </cell>
          <cell r="D2625">
            <v>45716</v>
          </cell>
          <cell r="E2625">
            <v>1732.5</v>
          </cell>
          <cell r="F2625">
            <v>1650</v>
          </cell>
          <cell r="G2625">
            <v>0</v>
          </cell>
          <cell r="H2625">
            <v>41.25</v>
          </cell>
          <cell r="I2625">
            <v>41.25</v>
          </cell>
        </row>
        <row r="2626">
          <cell r="B2626" t="str">
            <v>HTL/BHU/24-25/17004586</v>
          </cell>
          <cell r="C2626" t="str">
            <v>KGN_000407</v>
          </cell>
          <cell r="D2626">
            <v>45716</v>
          </cell>
          <cell r="E2626">
            <v>4192.5</v>
          </cell>
          <cell r="F2626">
            <v>3750</v>
          </cell>
          <cell r="G2626">
            <v>255</v>
          </cell>
          <cell r="H2626">
            <v>93.75</v>
          </cell>
          <cell r="I2626">
            <v>93.75</v>
          </cell>
        </row>
        <row r="2627">
          <cell r="B2627" t="str">
            <v>HTL/BHU/24-25/17004587</v>
          </cell>
          <cell r="C2627" t="str">
            <v>KGN_000407</v>
          </cell>
          <cell r="D2627">
            <v>45716</v>
          </cell>
          <cell r="E2627">
            <v>708.75</v>
          </cell>
          <cell r="F2627">
            <v>675</v>
          </cell>
          <cell r="G2627">
            <v>0</v>
          </cell>
          <cell r="H2627">
            <v>16.875</v>
          </cell>
          <cell r="I2627">
            <v>16.875</v>
          </cell>
        </row>
        <row r="2628">
          <cell r="B2628" t="str">
            <v>HTL/BHU/24-25/17004588</v>
          </cell>
          <cell r="C2628" t="str">
            <v>KGN_000407</v>
          </cell>
          <cell r="D2628">
            <v>45716</v>
          </cell>
          <cell r="E2628">
            <v>708.75</v>
          </cell>
          <cell r="F2628">
            <v>675</v>
          </cell>
          <cell r="G2628">
            <v>0</v>
          </cell>
          <cell r="H2628">
            <v>16.875</v>
          </cell>
          <cell r="I2628">
            <v>16.875</v>
          </cell>
        </row>
        <row r="2629">
          <cell r="B2629" t="str">
            <v>HTL/BHU/24-25/17004628</v>
          </cell>
          <cell r="C2629" t="str">
            <v>KGN_000407</v>
          </cell>
          <cell r="D2629">
            <v>45716</v>
          </cell>
          <cell r="E2629">
            <v>378.625</v>
          </cell>
          <cell r="F2629">
            <v>322.5</v>
          </cell>
          <cell r="G2629">
            <v>40</v>
          </cell>
          <cell r="H2629">
            <v>8.0625</v>
          </cell>
          <cell r="I2629">
            <v>8.0625</v>
          </cell>
        </row>
        <row r="2630">
          <cell r="B2630" t="str">
            <v>HTL/BHU/24-25/17004629</v>
          </cell>
          <cell r="C2630" t="str">
            <v>KGN_000407</v>
          </cell>
          <cell r="D2630">
            <v>45716</v>
          </cell>
          <cell r="E2630">
            <v>378.625</v>
          </cell>
          <cell r="F2630">
            <v>322.5</v>
          </cell>
          <cell r="G2630">
            <v>40</v>
          </cell>
          <cell r="H2630">
            <v>8.0625</v>
          </cell>
          <cell r="I2630">
            <v>8.0625</v>
          </cell>
        </row>
        <row r="2631">
          <cell r="B2631" t="str">
            <v>HTL/BHU/24-25/17004630</v>
          </cell>
          <cell r="C2631" t="str">
            <v>KGN_000407</v>
          </cell>
          <cell r="D2631">
            <v>45716</v>
          </cell>
          <cell r="E2631">
            <v>338.625</v>
          </cell>
          <cell r="F2631">
            <v>322.5</v>
          </cell>
          <cell r="G2631">
            <v>0</v>
          </cell>
          <cell r="H2631">
            <v>8.0625</v>
          </cell>
          <cell r="I2631">
            <v>8.0625</v>
          </cell>
        </row>
        <row r="2632">
          <cell r="B2632" t="str">
            <v>HTL/BHU/24-25/17004666</v>
          </cell>
          <cell r="C2632" t="str">
            <v>KGN_000407</v>
          </cell>
          <cell r="D2632">
            <v>45716</v>
          </cell>
          <cell r="E2632">
            <v>338.625</v>
          </cell>
          <cell r="F2632">
            <v>322.5</v>
          </cell>
          <cell r="G2632">
            <v>0</v>
          </cell>
          <cell r="H2632">
            <v>8.0625</v>
          </cell>
          <cell r="I2632">
            <v>8.0625</v>
          </cell>
        </row>
        <row r="2633">
          <cell r="B2633" t="str">
            <v>HTL/BHU/24-25/17004710</v>
          </cell>
          <cell r="C2633" t="str">
            <v>KGN_000407</v>
          </cell>
          <cell r="D2633">
            <v>45716</v>
          </cell>
          <cell r="E2633">
            <v>338.625</v>
          </cell>
          <cell r="F2633">
            <v>322.5</v>
          </cell>
          <cell r="G2633">
            <v>0</v>
          </cell>
          <cell r="H2633">
            <v>8.0625</v>
          </cell>
          <cell r="I2633">
            <v>8.0625</v>
          </cell>
        </row>
        <row r="2634">
          <cell r="B2634" t="str">
            <v>HTL/BHU/24-25/17004711</v>
          </cell>
          <cell r="C2634" t="str">
            <v>KGN_000407</v>
          </cell>
          <cell r="D2634">
            <v>45716</v>
          </cell>
          <cell r="E2634">
            <v>338.625</v>
          </cell>
          <cell r="F2634">
            <v>322.5</v>
          </cell>
          <cell r="G2634">
            <v>0</v>
          </cell>
          <cell r="H2634">
            <v>8.0625</v>
          </cell>
          <cell r="I2634">
            <v>8.0625</v>
          </cell>
        </row>
        <row r="2635">
          <cell r="B2635" t="str">
            <v>HTL/BHU/24-25/17004777</v>
          </cell>
          <cell r="C2635" t="str">
            <v>KGN_000407</v>
          </cell>
          <cell r="D2635">
            <v>45716</v>
          </cell>
          <cell r="E2635">
            <v>23423.125</v>
          </cell>
          <cell r="F2635">
            <v>22012.5</v>
          </cell>
          <cell r="G2635">
            <v>310</v>
          </cell>
          <cell r="H2635">
            <v>550.3125</v>
          </cell>
          <cell r="I2635">
            <v>550.3125</v>
          </cell>
        </row>
        <row r="2636">
          <cell r="B2636" t="str">
            <v>HTL/BHU/24-25/17004808</v>
          </cell>
          <cell r="C2636" t="str">
            <v>KGN_000407</v>
          </cell>
          <cell r="D2636">
            <v>45716</v>
          </cell>
          <cell r="E2636">
            <v>768.75</v>
          </cell>
          <cell r="F2636">
            <v>675</v>
          </cell>
          <cell r="G2636">
            <v>60</v>
          </cell>
          <cell r="H2636">
            <v>16.875</v>
          </cell>
          <cell r="I2636">
            <v>16.875</v>
          </cell>
        </row>
        <row r="2637">
          <cell r="B2637" t="str">
            <v>HTL/BHU/24-25/17004809</v>
          </cell>
          <cell r="C2637" t="str">
            <v>KGN_000407</v>
          </cell>
          <cell r="D2637">
            <v>45716</v>
          </cell>
          <cell r="E2637">
            <v>378.625</v>
          </cell>
          <cell r="F2637">
            <v>322.5</v>
          </cell>
          <cell r="G2637">
            <v>40</v>
          </cell>
          <cell r="H2637">
            <v>8.0625</v>
          </cell>
          <cell r="I2637">
            <v>8.0625</v>
          </cell>
        </row>
        <row r="2638">
          <cell r="B2638" t="str">
            <v>HTL/BHU/24-25/17004822</v>
          </cell>
          <cell r="C2638" t="str">
            <v>KGN_000407</v>
          </cell>
          <cell r="D2638">
            <v>45716</v>
          </cell>
          <cell r="E2638">
            <v>708.75</v>
          </cell>
          <cell r="F2638">
            <v>675</v>
          </cell>
          <cell r="G2638">
            <v>0</v>
          </cell>
          <cell r="H2638">
            <v>16.875</v>
          </cell>
          <cell r="I2638">
            <v>16.875</v>
          </cell>
        </row>
        <row r="2639">
          <cell r="B2639" t="str">
            <v>HTL/BHU/24-25/17004848</v>
          </cell>
          <cell r="C2639" t="str">
            <v>KGN_000407</v>
          </cell>
          <cell r="D2639">
            <v>45716</v>
          </cell>
          <cell r="E2639">
            <v>338.625</v>
          </cell>
          <cell r="F2639">
            <v>322.5</v>
          </cell>
          <cell r="G2639">
            <v>0</v>
          </cell>
          <cell r="H2639">
            <v>8.0625</v>
          </cell>
          <cell r="I2639">
            <v>8.0625</v>
          </cell>
        </row>
        <row r="2640">
          <cell r="B2640" t="str">
            <v>HTL/BHU/24-25/17004849</v>
          </cell>
          <cell r="C2640" t="str">
            <v>KGN_000407</v>
          </cell>
          <cell r="D2640">
            <v>45716</v>
          </cell>
          <cell r="E2640">
            <v>378.625</v>
          </cell>
          <cell r="F2640">
            <v>322.5</v>
          </cell>
          <cell r="G2640">
            <v>40</v>
          </cell>
          <cell r="H2640">
            <v>8.0625</v>
          </cell>
          <cell r="I2640">
            <v>8.0625</v>
          </cell>
        </row>
        <row r="2641">
          <cell r="B2641" t="str">
            <v>HTL/BHU/24-25/17004850</v>
          </cell>
          <cell r="C2641" t="str">
            <v>KGN_000407</v>
          </cell>
          <cell r="D2641">
            <v>45716</v>
          </cell>
          <cell r="E2641">
            <v>378.625</v>
          </cell>
          <cell r="F2641">
            <v>322.5</v>
          </cell>
          <cell r="G2641">
            <v>40</v>
          </cell>
          <cell r="H2641">
            <v>8.0625</v>
          </cell>
          <cell r="I2641">
            <v>8.0625</v>
          </cell>
        </row>
        <row r="2642">
          <cell r="B2642" t="str">
            <v>HTL/BHU/24-25/17004866</v>
          </cell>
          <cell r="C2642" t="str">
            <v>KGN_000407</v>
          </cell>
          <cell r="D2642">
            <v>45716</v>
          </cell>
          <cell r="E2642">
            <v>378.625</v>
          </cell>
          <cell r="F2642">
            <v>322.5</v>
          </cell>
          <cell r="G2642">
            <v>40</v>
          </cell>
          <cell r="H2642">
            <v>8.0625</v>
          </cell>
          <cell r="I2642">
            <v>8.0625</v>
          </cell>
        </row>
        <row r="2643">
          <cell r="B2643" t="str">
            <v>HTL/BHU/24-25/17004867</v>
          </cell>
          <cell r="C2643" t="str">
            <v>KGN_000407</v>
          </cell>
          <cell r="D2643">
            <v>45716</v>
          </cell>
          <cell r="E2643">
            <v>378.625</v>
          </cell>
          <cell r="F2643">
            <v>322.5</v>
          </cell>
          <cell r="G2643">
            <v>40</v>
          </cell>
          <cell r="H2643">
            <v>8.0625</v>
          </cell>
          <cell r="I2643">
            <v>8.0625</v>
          </cell>
        </row>
        <row r="2644">
          <cell r="B2644" t="str">
            <v>HTL/BHU/24-25/17004899</v>
          </cell>
          <cell r="C2644" t="str">
            <v>KGN_000407</v>
          </cell>
          <cell r="D2644">
            <v>45716</v>
          </cell>
          <cell r="E2644">
            <v>338.625</v>
          </cell>
          <cell r="F2644">
            <v>322.5</v>
          </cell>
          <cell r="G2644">
            <v>0</v>
          </cell>
          <cell r="H2644">
            <v>8.0625</v>
          </cell>
          <cell r="I2644">
            <v>8.0625</v>
          </cell>
        </row>
        <row r="2645">
          <cell r="B2645" t="str">
            <v>HTL/BHU/24-25/17004901</v>
          </cell>
          <cell r="C2645" t="str">
            <v>KGN_000407</v>
          </cell>
          <cell r="D2645">
            <v>45716</v>
          </cell>
          <cell r="E2645">
            <v>338.625</v>
          </cell>
          <cell r="F2645">
            <v>322.5</v>
          </cell>
          <cell r="G2645">
            <v>0</v>
          </cell>
          <cell r="H2645">
            <v>8.0625</v>
          </cell>
          <cell r="I2645">
            <v>8.0625</v>
          </cell>
        </row>
        <row r="2646">
          <cell r="B2646" t="str">
            <v>HTL/BHU/24-25/17004902</v>
          </cell>
          <cell r="C2646" t="str">
            <v>KGN_000407</v>
          </cell>
          <cell r="D2646">
            <v>45716</v>
          </cell>
          <cell r="E2646">
            <v>2816.25</v>
          </cell>
          <cell r="F2646">
            <v>2625</v>
          </cell>
          <cell r="G2646">
            <v>60</v>
          </cell>
          <cell r="H2646">
            <v>65.625</v>
          </cell>
          <cell r="I2646">
            <v>65.625</v>
          </cell>
        </row>
        <row r="2647">
          <cell r="B2647" t="str">
            <v>HTL/BHU/24-25/17004983</v>
          </cell>
          <cell r="C2647" t="str">
            <v>KGN_000407</v>
          </cell>
          <cell r="D2647">
            <v>45716</v>
          </cell>
          <cell r="E2647">
            <v>378.625</v>
          </cell>
          <cell r="F2647">
            <v>322.5</v>
          </cell>
          <cell r="G2647">
            <v>40</v>
          </cell>
          <cell r="H2647">
            <v>8.0625</v>
          </cell>
          <cell r="I2647">
            <v>8.0625</v>
          </cell>
        </row>
        <row r="2648">
          <cell r="B2648" t="str">
            <v>HTL/BHU/24-25/17004984</v>
          </cell>
          <cell r="C2648" t="str">
            <v>KGN_000407</v>
          </cell>
          <cell r="D2648">
            <v>45716</v>
          </cell>
          <cell r="E2648">
            <v>378.625</v>
          </cell>
          <cell r="F2648">
            <v>322.5</v>
          </cell>
          <cell r="G2648">
            <v>40</v>
          </cell>
          <cell r="H2648">
            <v>8.0625</v>
          </cell>
          <cell r="I2648">
            <v>8.0625</v>
          </cell>
        </row>
        <row r="2649">
          <cell r="B2649" t="str">
            <v>HTL/BHU/24-25/17004985</v>
          </cell>
          <cell r="C2649" t="str">
            <v>KGN_000407</v>
          </cell>
          <cell r="D2649">
            <v>45716</v>
          </cell>
          <cell r="E2649">
            <v>398.625</v>
          </cell>
          <cell r="F2649">
            <v>322.5</v>
          </cell>
          <cell r="G2649">
            <v>60</v>
          </cell>
          <cell r="H2649">
            <v>8.0625</v>
          </cell>
          <cell r="I2649">
            <v>8.0625</v>
          </cell>
        </row>
        <row r="2650">
          <cell r="B2650" t="str">
            <v>HTL/BHU/24-25/17004986</v>
          </cell>
          <cell r="C2650" t="str">
            <v>KGN_000407</v>
          </cell>
          <cell r="D2650">
            <v>45716</v>
          </cell>
          <cell r="E2650">
            <v>378.625</v>
          </cell>
          <cell r="F2650">
            <v>322.5</v>
          </cell>
          <cell r="G2650">
            <v>40</v>
          </cell>
          <cell r="H2650">
            <v>8.0625</v>
          </cell>
          <cell r="I2650">
            <v>8.0625</v>
          </cell>
        </row>
        <row r="2651">
          <cell r="B2651" t="str">
            <v>HTL/BHU/24-25/17005109</v>
          </cell>
          <cell r="C2651" t="str">
            <v>KGN_000407</v>
          </cell>
          <cell r="D2651">
            <v>45716</v>
          </cell>
          <cell r="E2651">
            <v>338.625</v>
          </cell>
          <cell r="F2651">
            <v>322.5</v>
          </cell>
          <cell r="G2651">
            <v>0</v>
          </cell>
          <cell r="H2651">
            <v>8.0625</v>
          </cell>
          <cell r="I2651">
            <v>8.0625</v>
          </cell>
        </row>
        <row r="2652">
          <cell r="B2652" t="str">
            <v>HTL/BHU/24-25/17005176</v>
          </cell>
          <cell r="C2652" t="str">
            <v>KGN_000407</v>
          </cell>
          <cell r="D2652">
            <v>45716</v>
          </cell>
          <cell r="E2652">
            <v>378.625</v>
          </cell>
          <cell r="F2652">
            <v>322.5</v>
          </cell>
          <cell r="G2652">
            <v>40</v>
          </cell>
          <cell r="H2652">
            <v>8.0625</v>
          </cell>
          <cell r="I2652">
            <v>8.0625</v>
          </cell>
        </row>
        <row r="2653">
          <cell r="B2653" t="str">
            <v>HTL/BHU/24-25/17005177</v>
          </cell>
          <cell r="C2653" t="str">
            <v>KGN_000407</v>
          </cell>
          <cell r="D2653">
            <v>45716</v>
          </cell>
          <cell r="E2653">
            <v>378.625</v>
          </cell>
          <cell r="F2653">
            <v>322.5</v>
          </cell>
          <cell r="G2653">
            <v>40</v>
          </cell>
          <cell r="H2653">
            <v>8.0625</v>
          </cell>
          <cell r="I2653">
            <v>8.0625</v>
          </cell>
        </row>
        <row r="2654">
          <cell r="B2654" t="str">
            <v>HTL/BHU/24-25/17004665</v>
          </cell>
          <cell r="C2654" t="str">
            <v>KGN_000407</v>
          </cell>
          <cell r="D2654">
            <v>45716</v>
          </cell>
          <cell r="E2654">
            <v>275.625</v>
          </cell>
          <cell r="F2654">
            <v>262.5</v>
          </cell>
          <cell r="G2654">
            <v>0</v>
          </cell>
          <cell r="H2654">
            <v>6.5625</v>
          </cell>
          <cell r="I2654">
            <v>6.5625</v>
          </cell>
        </row>
        <row r="2655">
          <cell r="B2655" t="str">
            <v>HTL/BHU/24-25/17004778</v>
          </cell>
          <cell r="C2655" t="str">
            <v>KGN_000407</v>
          </cell>
          <cell r="D2655">
            <v>45716</v>
          </cell>
          <cell r="E2655">
            <v>275.625</v>
          </cell>
          <cell r="F2655">
            <v>262.5</v>
          </cell>
          <cell r="G2655">
            <v>0</v>
          </cell>
          <cell r="H2655">
            <v>6.5625</v>
          </cell>
          <cell r="I2655">
            <v>6.5625</v>
          </cell>
        </row>
        <row r="2656">
          <cell r="B2656" t="str">
            <v>HTL/BHU/24-25/17004779</v>
          </cell>
          <cell r="C2656" t="str">
            <v>KGN_000407</v>
          </cell>
          <cell r="D2656">
            <v>45716</v>
          </cell>
          <cell r="E2656">
            <v>374.0625</v>
          </cell>
          <cell r="F2656">
            <v>356.25</v>
          </cell>
          <cell r="G2656">
            <v>0</v>
          </cell>
          <cell r="H2656">
            <v>8.90625</v>
          </cell>
          <cell r="I2656">
            <v>8.90625</v>
          </cell>
        </row>
        <row r="2657">
          <cell r="B2657" t="str">
            <v>HTL/BHU/24-25/17004780</v>
          </cell>
          <cell r="C2657" t="str">
            <v>KGN_000407</v>
          </cell>
          <cell r="D2657">
            <v>45716</v>
          </cell>
          <cell r="E2657">
            <v>315.625</v>
          </cell>
          <cell r="F2657">
            <v>262.5</v>
          </cell>
          <cell r="G2657">
            <v>40</v>
          </cell>
          <cell r="H2657">
            <v>6.5625</v>
          </cell>
          <cell r="I2657">
            <v>6.5625</v>
          </cell>
        </row>
        <row r="2658">
          <cell r="B2658" t="str">
            <v>HTL/BHU/24-25/17004781</v>
          </cell>
          <cell r="C2658" t="str">
            <v>KGN_000407</v>
          </cell>
          <cell r="D2658">
            <v>45716</v>
          </cell>
          <cell r="E2658">
            <v>434.0625</v>
          </cell>
          <cell r="F2658">
            <v>356.25</v>
          </cell>
          <cell r="G2658">
            <v>60</v>
          </cell>
          <cell r="H2658">
            <v>8.90625</v>
          </cell>
          <cell r="I2658">
            <v>8.90625</v>
          </cell>
        </row>
        <row r="2659">
          <cell r="B2659" t="str">
            <v>HTL/BHU/24-25/17004782</v>
          </cell>
          <cell r="C2659" t="str">
            <v>KGN_000407</v>
          </cell>
          <cell r="D2659">
            <v>45716</v>
          </cell>
          <cell r="E2659">
            <v>434.0625</v>
          </cell>
          <cell r="F2659">
            <v>356.25</v>
          </cell>
          <cell r="G2659">
            <v>60</v>
          </cell>
          <cell r="H2659">
            <v>8.90625</v>
          </cell>
          <cell r="I2659">
            <v>8.90625</v>
          </cell>
        </row>
        <row r="2660">
          <cell r="B2660" t="str">
            <v>HTL/BHU/24-25/17004783</v>
          </cell>
          <cell r="C2660" t="str">
            <v>KGN_000407</v>
          </cell>
          <cell r="D2660">
            <v>45716</v>
          </cell>
          <cell r="E2660">
            <v>335.625</v>
          </cell>
          <cell r="F2660">
            <v>262.5</v>
          </cell>
          <cell r="G2660">
            <v>60</v>
          </cell>
          <cell r="H2660">
            <v>6.5625</v>
          </cell>
          <cell r="I2660">
            <v>6.5625</v>
          </cell>
        </row>
        <row r="2661">
          <cell r="B2661" t="str">
            <v>HTL/BHU/24-25/17004784</v>
          </cell>
          <cell r="C2661" t="str">
            <v>KGN_000407</v>
          </cell>
          <cell r="D2661">
            <v>45716</v>
          </cell>
          <cell r="E2661">
            <v>434.0625</v>
          </cell>
          <cell r="F2661">
            <v>356.25</v>
          </cell>
          <cell r="G2661">
            <v>60</v>
          </cell>
          <cell r="H2661">
            <v>8.90625</v>
          </cell>
          <cell r="I2661">
            <v>8.90625</v>
          </cell>
        </row>
        <row r="2662">
          <cell r="B2662" t="str">
            <v>HTL/BHU/24-25/17004785</v>
          </cell>
          <cell r="C2662" t="str">
            <v>KGN_000407</v>
          </cell>
          <cell r="D2662">
            <v>45716</v>
          </cell>
          <cell r="E2662">
            <v>315.625</v>
          </cell>
          <cell r="F2662">
            <v>262.5</v>
          </cell>
          <cell r="G2662">
            <v>40</v>
          </cell>
          <cell r="H2662">
            <v>6.5625</v>
          </cell>
          <cell r="I2662">
            <v>6.5625</v>
          </cell>
        </row>
        <row r="2663">
          <cell r="B2663" t="str">
            <v>HTL/BHU/24-25/17004786</v>
          </cell>
          <cell r="C2663" t="str">
            <v>KGN_000407</v>
          </cell>
          <cell r="D2663">
            <v>45716</v>
          </cell>
          <cell r="E2663">
            <v>2126.25</v>
          </cell>
          <cell r="F2663">
            <v>2025</v>
          </cell>
          <cell r="G2663">
            <v>0</v>
          </cell>
          <cell r="H2663">
            <v>50.625</v>
          </cell>
          <cell r="I2663">
            <v>50.625</v>
          </cell>
        </row>
        <row r="2664">
          <cell r="B2664" t="str">
            <v>HTL/BHU/24-25/17004787</v>
          </cell>
          <cell r="C2664" t="str">
            <v>KGN_000407</v>
          </cell>
          <cell r="D2664">
            <v>45716</v>
          </cell>
          <cell r="E2664">
            <v>374.0625</v>
          </cell>
          <cell r="F2664">
            <v>356.25</v>
          </cell>
          <cell r="G2664">
            <v>0</v>
          </cell>
          <cell r="H2664">
            <v>8.90625</v>
          </cell>
          <cell r="I2664">
            <v>8.90625</v>
          </cell>
        </row>
        <row r="2665">
          <cell r="B2665" t="str">
            <v>HTL/BHU/24-25/17004788</v>
          </cell>
          <cell r="C2665" t="str">
            <v>KGN_000407</v>
          </cell>
          <cell r="D2665">
            <v>45716</v>
          </cell>
          <cell r="E2665">
            <v>275.625</v>
          </cell>
          <cell r="F2665">
            <v>262.5</v>
          </cell>
          <cell r="G2665">
            <v>0</v>
          </cell>
          <cell r="H2665">
            <v>6.5625</v>
          </cell>
          <cell r="I2665">
            <v>6.5625</v>
          </cell>
        </row>
        <row r="2666">
          <cell r="B2666" t="str">
            <v>HTL/BHU/24-25/17004789</v>
          </cell>
          <cell r="C2666" t="str">
            <v>KGN_000407</v>
          </cell>
          <cell r="D2666">
            <v>45716</v>
          </cell>
          <cell r="E2666">
            <v>275.625</v>
          </cell>
          <cell r="F2666">
            <v>262.5</v>
          </cell>
          <cell r="G2666">
            <v>0</v>
          </cell>
          <cell r="H2666">
            <v>6.5625</v>
          </cell>
          <cell r="I2666">
            <v>6.5625</v>
          </cell>
        </row>
        <row r="2667">
          <cell r="B2667" t="str">
            <v>HTL/BHU/24-25/17004790</v>
          </cell>
          <cell r="C2667" t="str">
            <v>KGN_000407</v>
          </cell>
          <cell r="D2667">
            <v>45716</v>
          </cell>
          <cell r="E2667">
            <v>275.625</v>
          </cell>
          <cell r="F2667">
            <v>262.5</v>
          </cell>
          <cell r="G2667">
            <v>0</v>
          </cell>
          <cell r="H2667">
            <v>6.5625</v>
          </cell>
          <cell r="I2667">
            <v>6.5625</v>
          </cell>
        </row>
        <row r="2668">
          <cell r="B2668" t="str">
            <v>HTL/BHU/24-25/17004791</v>
          </cell>
          <cell r="C2668" t="str">
            <v>KGN_000407</v>
          </cell>
          <cell r="D2668">
            <v>45716</v>
          </cell>
          <cell r="E2668">
            <v>275.625</v>
          </cell>
          <cell r="F2668">
            <v>262.5</v>
          </cell>
          <cell r="G2668">
            <v>0</v>
          </cell>
          <cell r="H2668">
            <v>6.5625</v>
          </cell>
          <cell r="I2668">
            <v>6.5625</v>
          </cell>
        </row>
        <row r="2669">
          <cell r="B2669" t="str">
            <v>HTL/BHU/24-25/17004806</v>
          </cell>
          <cell r="C2669" t="str">
            <v>KGN_000407</v>
          </cell>
          <cell r="D2669">
            <v>45716</v>
          </cell>
          <cell r="E2669">
            <v>275.625</v>
          </cell>
          <cell r="F2669">
            <v>262.5</v>
          </cell>
          <cell r="G2669">
            <v>0</v>
          </cell>
          <cell r="H2669">
            <v>6.5625</v>
          </cell>
          <cell r="I2669">
            <v>6.5625</v>
          </cell>
        </row>
        <row r="2670">
          <cell r="B2670" t="str">
            <v>HTL/BHU/24-25/17004807</v>
          </cell>
          <cell r="C2670" t="str">
            <v>KGN_000407</v>
          </cell>
          <cell r="D2670">
            <v>45716</v>
          </cell>
          <cell r="E2670">
            <v>315.625</v>
          </cell>
          <cell r="F2670">
            <v>262.5</v>
          </cell>
          <cell r="G2670">
            <v>40</v>
          </cell>
          <cell r="H2670">
            <v>6.5625</v>
          </cell>
          <cell r="I2670">
            <v>6.5625</v>
          </cell>
        </row>
        <row r="2671">
          <cell r="B2671" t="str">
            <v>HTL/BHU/24-25/17004820</v>
          </cell>
          <cell r="C2671" t="str">
            <v>KGN_000407</v>
          </cell>
          <cell r="D2671">
            <v>45716</v>
          </cell>
          <cell r="E2671">
            <v>275.625</v>
          </cell>
          <cell r="F2671">
            <v>262.5</v>
          </cell>
          <cell r="G2671">
            <v>0</v>
          </cell>
          <cell r="H2671">
            <v>6.5625</v>
          </cell>
          <cell r="I2671">
            <v>6.5625</v>
          </cell>
        </row>
        <row r="2672">
          <cell r="B2672" t="str">
            <v>HTL/BHU/24-25/17004821</v>
          </cell>
          <cell r="C2672" t="str">
            <v>KGN_000407</v>
          </cell>
          <cell r="D2672">
            <v>45716</v>
          </cell>
          <cell r="E2672">
            <v>275.625</v>
          </cell>
          <cell r="F2672">
            <v>262.5</v>
          </cell>
          <cell r="G2672">
            <v>0</v>
          </cell>
          <cell r="H2672">
            <v>6.5625</v>
          </cell>
          <cell r="I2672">
            <v>6.5625</v>
          </cell>
        </row>
        <row r="2673">
          <cell r="B2673" t="str">
            <v>HTL/BHU/24-25/17004825</v>
          </cell>
          <cell r="C2673" t="str">
            <v>KGN_000407</v>
          </cell>
          <cell r="D2673">
            <v>45716</v>
          </cell>
          <cell r="E2673">
            <v>275.625</v>
          </cell>
          <cell r="F2673">
            <v>262.5</v>
          </cell>
          <cell r="G2673">
            <v>0</v>
          </cell>
          <cell r="H2673">
            <v>6.5625</v>
          </cell>
          <cell r="I2673">
            <v>6.5625</v>
          </cell>
        </row>
        <row r="2674">
          <cell r="B2674" t="str">
            <v>HTL/BHU/24-25/17004826</v>
          </cell>
          <cell r="C2674" t="str">
            <v>KGN_000407</v>
          </cell>
          <cell r="D2674">
            <v>45716</v>
          </cell>
          <cell r="E2674">
            <v>434.0625</v>
          </cell>
          <cell r="F2674">
            <v>356.25</v>
          </cell>
          <cell r="G2674">
            <v>60</v>
          </cell>
          <cell r="H2674">
            <v>8.90625</v>
          </cell>
          <cell r="I2674">
            <v>8.90625</v>
          </cell>
        </row>
        <row r="2675">
          <cell r="B2675" t="str">
            <v>HTL/BHU/24-25/17004827</v>
          </cell>
          <cell r="C2675" t="str">
            <v>KGN_000407</v>
          </cell>
          <cell r="D2675">
            <v>45716</v>
          </cell>
          <cell r="E2675">
            <v>434.0625</v>
          </cell>
          <cell r="F2675">
            <v>356.25</v>
          </cell>
          <cell r="G2675">
            <v>60</v>
          </cell>
          <cell r="H2675">
            <v>8.90625</v>
          </cell>
          <cell r="I2675">
            <v>8.90625</v>
          </cell>
        </row>
        <row r="2676">
          <cell r="B2676" t="str">
            <v>HTL/BHU/24-25/17004838</v>
          </cell>
          <cell r="C2676" t="str">
            <v>KGN_000407</v>
          </cell>
          <cell r="D2676">
            <v>45716</v>
          </cell>
          <cell r="E2676">
            <v>1585.625</v>
          </cell>
          <cell r="F2676">
            <v>1462.5</v>
          </cell>
          <cell r="G2676">
            <v>50</v>
          </cell>
          <cell r="H2676">
            <v>36.5625</v>
          </cell>
          <cell r="I2676">
            <v>36.5625</v>
          </cell>
        </row>
        <row r="2677">
          <cell r="B2677" t="str">
            <v>HTL/BHU/24-25/17004852</v>
          </cell>
          <cell r="C2677" t="str">
            <v>KGN_000407</v>
          </cell>
          <cell r="D2677">
            <v>45716</v>
          </cell>
          <cell r="E2677">
            <v>335.625</v>
          </cell>
          <cell r="F2677">
            <v>262.5</v>
          </cell>
          <cell r="G2677">
            <v>60</v>
          </cell>
          <cell r="H2677">
            <v>6.5625</v>
          </cell>
          <cell r="I2677">
            <v>6.5625</v>
          </cell>
        </row>
        <row r="2678">
          <cell r="B2678" t="str">
            <v>HTL/BHU/24-25/17004853</v>
          </cell>
          <cell r="C2678" t="str">
            <v>KGN_000407</v>
          </cell>
          <cell r="D2678">
            <v>45716</v>
          </cell>
          <cell r="E2678">
            <v>434.0625</v>
          </cell>
          <cell r="F2678">
            <v>356.25</v>
          </cell>
          <cell r="G2678">
            <v>60</v>
          </cell>
          <cell r="H2678">
            <v>8.90625</v>
          </cell>
          <cell r="I2678">
            <v>8.90625</v>
          </cell>
        </row>
        <row r="2679">
          <cell r="B2679" t="str">
            <v>HTL/BHU/24-25/17004854</v>
          </cell>
          <cell r="C2679" t="str">
            <v>KGN_000407</v>
          </cell>
          <cell r="D2679">
            <v>45716</v>
          </cell>
          <cell r="E2679">
            <v>434.0625</v>
          </cell>
          <cell r="F2679">
            <v>356.25</v>
          </cell>
          <cell r="G2679">
            <v>60</v>
          </cell>
          <cell r="H2679">
            <v>8.90625</v>
          </cell>
          <cell r="I2679">
            <v>8.90625</v>
          </cell>
        </row>
        <row r="2680">
          <cell r="B2680" t="str">
            <v>HTL/BHU/24-25/17004855</v>
          </cell>
          <cell r="C2680" t="str">
            <v>KGN_000407</v>
          </cell>
          <cell r="D2680">
            <v>45716</v>
          </cell>
          <cell r="E2680">
            <v>315.625</v>
          </cell>
          <cell r="F2680">
            <v>262.5</v>
          </cell>
          <cell r="G2680">
            <v>40</v>
          </cell>
          <cell r="H2680">
            <v>6.5625</v>
          </cell>
          <cell r="I2680">
            <v>6.5625</v>
          </cell>
        </row>
        <row r="2681">
          <cell r="B2681" t="str">
            <v>HTL/BHU/24-25/17004856</v>
          </cell>
          <cell r="C2681" t="str">
            <v>KGN_000407</v>
          </cell>
          <cell r="D2681">
            <v>45716</v>
          </cell>
          <cell r="E2681">
            <v>335.625</v>
          </cell>
          <cell r="F2681">
            <v>262.5</v>
          </cell>
          <cell r="G2681">
            <v>60</v>
          </cell>
          <cell r="H2681">
            <v>6.5625</v>
          </cell>
          <cell r="I2681">
            <v>6.5625</v>
          </cell>
        </row>
        <row r="2682">
          <cell r="B2682" t="str">
            <v>HTL/BHU/24-25/17004857</v>
          </cell>
          <cell r="C2682" t="str">
            <v>KGN_000407</v>
          </cell>
          <cell r="D2682">
            <v>45716</v>
          </cell>
          <cell r="E2682">
            <v>1338.5</v>
          </cell>
          <cell r="F2682">
            <v>1170</v>
          </cell>
          <cell r="G2682">
            <v>110</v>
          </cell>
          <cell r="H2682">
            <v>29.25</v>
          </cell>
          <cell r="I2682">
            <v>29.25</v>
          </cell>
        </row>
        <row r="2683">
          <cell r="B2683" t="str">
            <v>HTL/BHU/24-25/17004858</v>
          </cell>
          <cell r="C2683" t="str">
            <v>KGN_000407</v>
          </cell>
          <cell r="D2683">
            <v>45716</v>
          </cell>
          <cell r="E2683">
            <v>2216.25</v>
          </cell>
          <cell r="F2683">
            <v>2025</v>
          </cell>
          <cell r="G2683">
            <v>90</v>
          </cell>
          <cell r="H2683">
            <v>50.625</v>
          </cell>
          <cell r="I2683">
            <v>50.625</v>
          </cell>
        </row>
        <row r="2684">
          <cell r="B2684" t="str">
            <v>HTL/BHU/24-25/17004859</v>
          </cell>
          <cell r="C2684" t="str">
            <v>KGN_000407</v>
          </cell>
          <cell r="D2684">
            <v>45716</v>
          </cell>
          <cell r="E2684">
            <v>275.625</v>
          </cell>
          <cell r="F2684">
            <v>262.5</v>
          </cell>
          <cell r="G2684">
            <v>0</v>
          </cell>
          <cell r="H2684">
            <v>6.5625</v>
          </cell>
          <cell r="I2684">
            <v>6.5625</v>
          </cell>
        </row>
        <row r="2685">
          <cell r="B2685" t="str">
            <v>HTL/BHU/24-25/17004927</v>
          </cell>
          <cell r="C2685" t="str">
            <v>KGN_000407</v>
          </cell>
          <cell r="D2685">
            <v>45716</v>
          </cell>
          <cell r="E2685">
            <v>434.0625</v>
          </cell>
          <cell r="F2685">
            <v>356.25</v>
          </cell>
          <cell r="G2685">
            <v>60</v>
          </cell>
          <cell r="H2685">
            <v>8.90625</v>
          </cell>
          <cell r="I2685">
            <v>8.90625</v>
          </cell>
        </row>
        <row r="2686">
          <cell r="B2686" t="str">
            <v>HTL/BHU/24-25/17004928</v>
          </cell>
          <cell r="C2686" t="str">
            <v>KGN_000407</v>
          </cell>
          <cell r="D2686">
            <v>45716</v>
          </cell>
          <cell r="E2686">
            <v>434.0625</v>
          </cell>
          <cell r="F2686">
            <v>356.25</v>
          </cell>
          <cell r="G2686">
            <v>60</v>
          </cell>
          <cell r="H2686">
            <v>8.90625</v>
          </cell>
          <cell r="I2686">
            <v>8.90625</v>
          </cell>
        </row>
        <row r="2687">
          <cell r="B2687" t="str">
            <v>HTL/BHU/24-25/17004929</v>
          </cell>
          <cell r="C2687" t="str">
            <v>KGN_000407</v>
          </cell>
          <cell r="D2687">
            <v>45716</v>
          </cell>
          <cell r="E2687">
            <v>335.625</v>
          </cell>
          <cell r="F2687">
            <v>262.5</v>
          </cell>
          <cell r="G2687">
            <v>60</v>
          </cell>
          <cell r="H2687">
            <v>6.5625</v>
          </cell>
          <cell r="I2687">
            <v>6.5625</v>
          </cell>
        </row>
        <row r="2688">
          <cell r="B2688" t="str">
            <v>HTL/BHU/24-25/17004930</v>
          </cell>
          <cell r="C2688" t="str">
            <v>KGN_000407</v>
          </cell>
          <cell r="D2688">
            <v>45716</v>
          </cell>
          <cell r="E2688">
            <v>2932.5</v>
          </cell>
          <cell r="F2688">
            <v>2550</v>
          </cell>
          <cell r="G2688">
            <v>255</v>
          </cell>
          <cell r="H2688">
            <v>63.75</v>
          </cell>
          <cell r="I2688">
            <v>63.75</v>
          </cell>
        </row>
        <row r="2689">
          <cell r="B2689" t="str">
            <v>HTL/BHU/24-25/17004931</v>
          </cell>
          <cell r="C2689" t="str">
            <v>KGN_000407</v>
          </cell>
          <cell r="D2689">
            <v>45716</v>
          </cell>
          <cell r="E2689">
            <v>1299.375</v>
          </cell>
          <cell r="F2689">
            <v>1237.5</v>
          </cell>
          <cell r="G2689">
            <v>0</v>
          </cell>
          <cell r="H2689">
            <v>30.9375</v>
          </cell>
          <cell r="I2689">
            <v>30.9375</v>
          </cell>
        </row>
        <row r="2690">
          <cell r="B2690" t="str">
            <v>HTL/BHU/24-25/17004932</v>
          </cell>
          <cell r="C2690" t="str">
            <v>KGN_000407</v>
          </cell>
          <cell r="D2690">
            <v>45716</v>
          </cell>
          <cell r="E2690">
            <v>511.875</v>
          </cell>
          <cell r="F2690">
            <v>487.5</v>
          </cell>
          <cell r="G2690">
            <v>0</v>
          </cell>
          <cell r="H2690">
            <v>12.1875</v>
          </cell>
          <cell r="I2690">
            <v>12.1875</v>
          </cell>
        </row>
        <row r="2691">
          <cell r="B2691" t="str">
            <v>HTL/BHU/24-25/17004933</v>
          </cell>
          <cell r="C2691" t="str">
            <v>KGN_000407</v>
          </cell>
          <cell r="D2691">
            <v>45716</v>
          </cell>
          <cell r="E2691">
            <v>275.625</v>
          </cell>
          <cell r="F2691">
            <v>262.5</v>
          </cell>
          <cell r="G2691">
            <v>0</v>
          </cell>
          <cell r="H2691">
            <v>6.5625</v>
          </cell>
          <cell r="I2691">
            <v>6.5625</v>
          </cell>
        </row>
        <row r="2692">
          <cell r="B2692" t="str">
            <v>HTL/BHU/24-25/17004934</v>
          </cell>
          <cell r="C2692" t="str">
            <v>KGN_000407</v>
          </cell>
          <cell r="D2692">
            <v>45716</v>
          </cell>
          <cell r="E2692">
            <v>1086.75</v>
          </cell>
          <cell r="F2692">
            <v>1035</v>
          </cell>
          <cell r="G2692">
            <v>0</v>
          </cell>
          <cell r="H2692">
            <v>25.875</v>
          </cell>
          <cell r="I2692">
            <v>25.875</v>
          </cell>
        </row>
        <row r="2693">
          <cell r="B2693" t="str">
            <v>HTL/BHU/24-25/17004935</v>
          </cell>
          <cell r="C2693" t="str">
            <v>KGN_000407</v>
          </cell>
          <cell r="D2693">
            <v>45716</v>
          </cell>
          <cell r="E2693">
            <v>275.625</v>
          </cell>
          <cell r="F2693">
            <v>262.5</v>
          </cell>
          <cell r="G2693">
            <v>0</v>
          </cell>
          <cell r="H2693">
            <v>6.5625</v>
          </cell>
          <cell r="I2693">
            <v>6.5625</v>
          </cell>
        </row>
        <row r="2694">
          <cell r="B2694" t="str">
            <v>HTL/BHU/24-25/17004936</v>
          </cell>
          <cell r="C2694" t="str">
            <v>KGN_000407</v>
          </cell>
          <cell r="D2694">
            <v>45716</v>
          </cell>
          <cell r="E2694">
            <v>434.0625</v>
          </cell>
          <cell r="F2694">
            <v>356.25</v>
          </cell>
          <cell r="G2694">
            <v>60</v>
          </cell>
          <cell r="H2694">
            <v>8.90625</v>
          </cell>
          <cell r="I2694">
            <v>8.90625</v>
          </cell>
        </row>
        <row r="2695">
          <cell r="B2695" t="str">
            <v>HTL/BHU/24-25/17005094</v>
          </cell>
          <cell r="C2695" t="str">
            <v>KGN_000407</v>
          </cell>
          <cell r="D2695">
            <v>45716</v>
          </cell>
          <cell r="E2695">
            <v>1467.5</v>
          </cell>
          <cell r="F2695">
            <v>1350</v>
          </cell>
          <cell r="G2695">
            <v>50</v>
          </cell>
          <cell r="H2695">
            <v>33.75</v>
          </cell>
          <cell r="I2695">
            <v>33.75</v>
          </cell>
        </row>
        <row r="2696">
          <cell r="B2696" t="str">
            <v>HTL/BHU/24-25/17005095</v>
          </cell>
          <cell r="C2696" t="str">
            <v>KGN_000407</v>
          </cell>
          <cell r="D2696">
            <v>45716</v>
          </cell>
          <cell r="E2696">
            <v>275.625</v>
          </cell>
          <cell r="F2696">
            <v>262.5</v>
          </cell>
          <cell r="G2696">
            <v>0</v>
          </cell>
          <cell r="H2696">
            <v>6.5625</v>
          </cell>
          <cell r="I2696">
            <v>6.5625</v>
          </cell>
        </row>
        <row r="2697">
          <cell r="B2697" t="str">
            <v>HTL/BHU/24-25/17005099</v>
          </cell>
          <cell r="C2697" t="str">
            <v>KGN_000407</v>
          </cell>
          <cell r="D2697">
            <v>45716</v>
          </cell>
          <cell r="E2697">
            <v>374.0625</v>
          </cell>
          <cell r="F2697">
            <v>356.25</v>
          </cell>
          <cell r="G2697">
            <v>0</v>
          </cell>
          <cell r="H2697">
            <v>8.90625</v>
          </cell>
          <cell r="I2697">
            <v>8.90625</v>
          </cell>
        </row>
        <row r="2698">
          <cell r="B2698" t="str">
            <v>HTL/BHU/24-25/17005100</v>
          </cell>
          <cell r="C2698" t="str">
            <v>KGN_000407</v>
          </cell>
          <cell r="D2698">
            <v>45716</v>
          </cell>
          <cell r="E2698">
            <v>275.625</v>
          </cell>
          <cell r="F2698">
            <v>262.5</v>
          </cell>
          <cell r="G2698">
            <v>0</v>
          </cell>
          <cell r="H2698">
            <v>6.5625</v>
          </cell>
          <cell r="I2698">
            <v>6.5625</v>
          </cell>
        </row>
        <row r="2699">
          <cell r="B2699" t="str">
            <v>HTL/BHU/24-25/17005101</v>
          </cell>
          <cell r="C2699" t="str">
            <v>KGN_000407</v>
          </cell>
          <cell r="D2699">
            <v>45716</v>
          </cell>
          <cell r="E2699">
            <v>374.0625</v>
          </cell>
          <cell r="F2699">
            <v>356.25</v>
          </cell>
          <cell r="G2699">
            <v>0</v>
          </cell>
          <cell r="H2699">
            <v>8.90625</v>
          </cell>
          <cell r="I2699">
            <v>8.90625</v>
          </cell>
        </row>
        <row r="2700">
          <cell r="B2700" t="str">
            <v>HTL/BHU/24-25/17005102</v>
          </cell>
          <cell r="C2700" t="str">
            <v>KGN_000407</v>
          </cell>
          <cell r="D2700">
            <v>45716</v>
          </cell>
          <cell r="E2700">
            <v>275.625</v>
          </cell>
          <cell r="F2700">
            <v>262.5</v>
          </cell>
          <cell r="G2700">
            <v>0</v>
          </cell>
          <cell r="H2700">
            <v>6.5625</v>
          </cell>
          <cell r="I2700">
            <v>6.5625</v>
          </cell>
        </row>
        <row r="2701">
          <cell r="B2701" t="str">
            <v>HTL/BHU/24-25/17005103</v>
          </cell>
          <cell r="C2701" t="str">
            <v>KGN_000407</v>
          </cell>
          <cell r="D2701">
            <v>45716</v>
          </cell>
          <cell r="E2701">
            <v>275.625</v>
          </cell>
          <cell r="F2701">
            <v>262.5</v>
          </cell>
          <cell r="G2701">
            <v>0</v>
          </cell>
          <cell r="H2701">
            <v>6.5625</v>
          </cell>
          <cell r="I2701">
            <v>6.5625</v>
          </cell>
        </row>
        <row r="2702">
          <cell r="B2702" t="str">
            <v>HTL/BHU/24-25/17005104</v>
          </cell>
          <cell r="C2702" t="str">
            <v>KGN_000407</v>
          </cell>
          <cell r="D2702">
            <v>45716</v>
          </cell>
          <cell r="E2702">
            <v>275.625</v>
          </cell>
          <cell r="F2702">
            <v>262.5</v>
          </cell>
          <cell r="G2702">
            <v>0</v>
          </cell>
          <cell r="H2702">
            <v>6.5625</v>
          </cell>
          <cell r="I2702">
            <v>6.5625</v>
          </cell>
        </row>
        <row r="2703">
          <cell r="B2703" t="str">
            <v>HTL/BHU/24-25/17005105</v>
          </cell>
          <cell r="C2703" t="str">
            <v>KGN_000407</v>
          </cell>
          <cell r="D2703">
            <v>45716</v>
          </cell>
          <cell r="E2703">
            <v>434.0625</v>
          </cell>
          <cell r="F2703">
            <v>356.25</v>
          </cell>
          <cell r="G2703">
            <v>60</v>
          </cell>
          <cell r="H2703">
            <v>8.90625</v>
          </cell>
          <cell r="I2703">
            <v>8.90625</v>
          </cell>
        </row>
        <row r="2704">
          <cell r="B2704" t="str">
            <v>HTL/BHU/24-25/17005106</v>
          </cell>
          <cell r="C2704" t="str">
            <v>KGN_000407</v>
          </cell>
          <cell r="D2704">
            <v>45716</v>
          </cell>
          <cell r="E2704">
            <v>374.0625</v>
          </cell>
          <cell r="F2704">
            <v>356.25</v>
          </cell>
          <cell r="G2704">
            <v>0</v>
          </cell>
          <cell r="H2704">
            <v>8.90625</v>
          </cell>
          <cell r="I2704">
            <v>8.90625</v>
          </cell>
        </row>
        <row r="2705">
          <cell r="B2705" t="str">
            <v>HTL/BHU/24-25/17005107</v>
          </cell>
          <cell r="C2705" t="str">
            <v>KGN_000407</v>
          </cell>
          <cell r="D2705">
            <v>45716</v>
          </cell>
          <cell r="E2705">
            <v>374.0625</v>
          </cell>
          <cell r="F2705">
            <v>356.25</v>
          </cell>
          <cell r="G2705">
            <v>0</v>
          </cell>
          <cell r="H2705">
            <v>8.90625</v>
          </cell>
          <cell r="I2705">
            <v>8.90625</v>
          </cell>
        </row>
        <row r="2706">
          <cell r="B2706" t="str">
            <v>HTL/BHU/24-25/17005108</v>
          </cell>
          <cell r="C2706" t="str">
            <v>KGN_000407</v>
          </cell>
          <cell r="D2706">
            <v>45716</v>
          </cell>
          <cell r="E2706">
            <v>275.625</v>
          </cell>
          <cell r="F2706">
            <v>262.5</v>
          </cell>
          <cell r="G2706">
            <v>0</v>
          </cell>
          <cell r="H2706">
            <v>6.5625</v>
          </cell>
          <cell r="I2706">
            <v>6.5625</v>
          </cell>
        </row>
        <row r="2707">
          <cell r="B2707" t="str">
            <v>HTL/BHU/24-25/17005110</v>
          </cell>
          <cell r="C2707" t="str">
            <v>KGN_000407</v>
          </cell>
          <cell r="D2707">
            <v>45716</v>
          </cell>
          <cell r="E2707">
            <v>374.0625</v>
          </cell>
          <cell r="F2707">
            <v>356.25</v>
          </cell>
          <cell r="G2707">
            <v>0</v>
          </cell>
          <cell r="H2707">
            <v>8.90625</v>
          </cell>
          <cell r="I2707">
            <v>8.90625</v>
          </cell>
        </row>
        <row r="2708">
          <cell r="B2708" t="str">
            <v>HTL/BHU/24-25/17005178</v>
          </cell>
          <cell r="C2708" t="str">
            <v>KGN_000407</v>
          </cell>
          <cell r="D2708">
            <v>45716</v>
          </cell>
          <cell r="E2708">
            <v>374.0625</v>
          </cell>
          <cell r="F2708">
            <v>356.25</v>
          </cell>
          <cell r="G2708">
            <v>0</v>
          </cell>
          <cell r="H2708">
            <v>8.90625</v>
          </cell>
          <cell r="I2708">
            <v>8.90625</v>
          </cell>
        </row>
        <row r="2709">
          <cell r="B2709" t="str">
            <v>DR/BHU/24-25/17003023</v>
          </cell>
          <cell r="C2709" t="str">
            <v>KGN_000407</v>
          </cell>
          <cell r="D2709">
            <v>45716</v>
          </cell>
          <cell r="E2709">
            <v>14500</v>
          </cell>
          <cell r="F2709">
            <v>13500</v>
          </cell>
          <cell r="G2709">
            <v>325</v>
          </cell>
          <cell r="H2709">
            <v>337.5</v>
          </cell>
          <cell r="I2709">
            <v>337.5</v>
          </cell>
        </row>
        <row r="2710">
          <cell r="B2710" t="str">
            <v>DR/BHU/24-25/17003037</v>
          </cell>
          <cell r="C2710" t="str">
            <v>KGN_000407</v>
          </cell>
          <cell r="D2710">
            <v>45716</v>
          </cell>
          <cell r="E2710">
            <v>6591.5</v>
          </cell>
          <cell r="F2710">
            <v>6030</v>
          </cell>
          <cell r="G2710">
            <v>260</v>
          </cell>
          <cell r="H2710">
            <v>150.75</v>
          </cell>
          <cell r="I2710">
            <v>150.75</v>
          </cell>
        </row>
        <row r="2711">
          <cell r="B2711" t="str">
            <v>DR/BHU/24-25/17003038</v>
          </cell>
          <cell r="C2711" t="str">
            <v>KGN_000407</v>
          </cell>
          <cell r="D2711">
            <v>45716</v>
          </cell>
          <cell r="E2711">
            <v>8660.9375</v>
          </cell>
          <cell r="F2711">
            <v>7743.75</v>
          </cell>
          <cell r="G2711">
            <v>530</v>
          </cell>
          <cell r="H2711">
            <v>193.59375</v>
          </cell>
          <cell r="I2711">
            <v>193.59375</v>
          </cell>
        </row>
        <row r="2712">
          <cell r="B2712" t="str">
            <v>DR/BHU/24-25/17003039</v>
          </cell>
          <cell r="C2712" t="str">
            <v>KGN_000407</v>
          </cell>
          <cell r="D2712">
            <v>45716</v>
          </cell>
          <cell r="E2712">
            <v>6575.625</v>
          </cell>
          <cell r="F2712">
            <v>5962.5</v>
          </cell>
          <cell r="G2712">
            <v>315</v>
          </cell>
          <cell r="H2712">
            <v>149.0625</v>
          </cell>
          <cell r="I2712">
            <v>149.0625</v>
          </cell>
        </row>
        <row r="2713">
          <cell r="B2713" t="str">
            <v>DR/BHU/24-25/17003040</v>
          </cell>
          <cell r="C2713" t="str">
            <v>KGN_000407</v>
          </cell>
          <cell r="D2713">
            <v>45716</v>
          </cell>
          <cell r="E2713">
            <v>6510.625</v>
          </cell>
          <cell r="F2713">
            <v>5962.5</v>
          </cell>
          <cell r="G2713">
            <v>250</v>
          </cell>
          <cell r="H2713">
            <v>149.0625</v>
          </cell>
          <cell r="I2713">
            <v>149.0625</v>
          </cell>
        </row>
        <row r="2714">
          <cell r="B2714" t="str">
            <v>DR/BHU/24-25/17003041</v>
          </cell>
          <cell r="C2714" t="str">
            <v>KGN_000407</v>
          </cell>
          <cell r="D2714">
            <v>45716</v>
          </cell>
          <cell r="E2714">
            <v>7119.375</v>
          </cell>
          <cell r="F2714">
            <v>6337.5</v>
          </cell>
          <cell r="G2714">
            <v>465</v>
          </cell>
          <cell r="H2714">
            <v>158.4375</v>
          </cell>
          <cell r="I2714">
            <v>158.4375</v>
          </cell>
        </row>
        <row r="2715">
          <cell r="B2715" t="str">
            <v>DR/BHU/24-25/17003042</v>
          </cell>
          <cell r="C2715" t="str">
            <v>KGN_000407</v>
          </cell>
          <cell r="D2715">
            <v>45716</v>
          </cell>
          <cell r="E2715">
            <v>5341.1875</v>
          </cell>
          <cell r="F2715">
            <v>4848.75</v>
          </cell>
          <cell r="G2715">
            <v>250</v>
          </cell>
          <cell r="H2715">
            <v>121.21875</v>
          </cell>
          <cell r="I2715">
            <v>121.21875</v>
          </cell>
        </row>
        <row r="2716">
          <cell r="B2716" t="str">
            <v>DR/BHU/24-25/17003043</v>
          </cell>
          <cell r="C2716" t="str">
            <v>KGN_000407</v>
          </cell>
          <cell r="D2716">
            <v>45716</v>
          </cell>
          <cell r="E2716">
            <v>5405.375</v>
          </cell>
          <cell r="F2716">
            <v>4957.5</v>
          </cell>
          <cell r="G2716">
            <v>200</v>
          </cell>
          <cell r="H2716">
            <v>123.9375</v>
          </cell>
          <cell r="I2716">
            <v>123.9375</v>
          </cell>
        </row>
        <row r="2717">
          <cell r="B2717" t="str">
            <v>DR/BHU/24-25/17003044</v>
          </cell>
          <cell r="C2717" t="str">
            <v>KGN_000407</v>
          </cell>
          <cell r="D2717">
            <v>45716</v>
          </cell>
          <cell r="E2717">
            <v>6969.375</v>
          </cell>
          <cell r="F2717">
            <v>6337.5</v>
          </cell>
          <cell r="G2717">
            <v>315</v>
          </cell>
          <cell r="H2717">
            <v>158.4375</v>
          </cell>
          <cell r="I2717">
            <v>158.4375</v>
          </cell>
        </row>
        <row r="2718">
          <cell r="B2718" t="str">
            <v>DR/BHU/24-25/17003045</v>
          </cell>
          <cell r="C2718" t="str">
            <v>KGN_000407</v>
          </cell>
          <cell r="D2718">
            <v>45716</v>
          </cell>
          <cell r="E2718">
            <v>6575.625</v>
          </cell>
          <cell r="F2718">
            <v>5962.5</v>
          </cell>
          <cell r="G2718">
            <v>315</v>
          </cell>
          <cell r="H2718">
            <v>149.0625</v>
          </cell>
          <cell r="I2718">
            <v>149.0625</v>
          </cell>
        </row>
        <row r="2719">
          <cell r="B2719" t="str">
            <v>DR/BHU/24-25/17003046</v>
          </cell>
          <cell r="C2719" t="str">
            <v>KGN_000407</v>
          </cell>
          <cell r="D2719">
            <v>45716</v>
          </cell>
          <cell r="E2719">
            <v>6635.625</v>
          </cell>
          <cell r="F2719">
            <v>5962.5</v>
          </cell>
          <cell r="G2719">
            <v>375</v>
          </cell>
          <cell r="H2719">
            <v>149.0625</v>
          </cell>
          <cell r="I2719">
            <v>149.0625</v>
          </cell>
        </row>
        <row r="2720">
          <cell r="B2720" t="str">
            <v>DR/BHU/24-25/17003047</v>
          </cell>
          <cell r="C2720" t="str">
            <v>KGN_000407</v>
          </cell>
          <cell r="D2720">
            <v>45716</v>
          </cell>
          <cell r="E2720">
            <v>6695.625</v>
          </cell>
          <cell r="F2720">
            <v>5962.5</v>
          </cell>
          <cell r="G2720">
            <v>435</v>
          </cell>
          <cell r="H2720">
            <v>149.0625</v>
          </cell>
          <cell r="I2720">
            <v>149.0625</v>
          </cell>
        </row>
        <row r="2721">
          <cell r="B2721" t="str">
            <v>DR/BHU/24-25/17003048</v>
          </cell>
          <cell r="C2721" t="str">
            <v>KGN_000407</v>
          </cell>
          <cell r="D2721">
            <v>45716</v>
          </cell>
          <cell r="E2721">
            <v>4984.875</v>
          </cell>
          <cell r="F2721">
            <v>4747.5</v>
          </cell>
          <cell r="G2721">
            <v>0</v>
          </cell>
          <cell r="H2721">
            <v>118.6875</v>
          </cell>
          <cell r="I2721">
            <v>118.6875</v>
          </cell>
        </row>
        <row r="2722">
          <cell r="B2722" t="str">
            <v>DR/BHU/24-25/17003049</v>
          </cell>
          <cell r="C2722" t="str">
            <v>KGN_000407</v>
          </cell>
          <cell r="D2722">
            <v>45716</v>
          </cell>
          <cell r="E2722">
            <v>4323.375</v>
          </cell>
          <cell r="F2722">
            <v>4117.5</v>
          </cell>
          <cell r="G2722">
            <v>0</v>
          </cell>
          <cell r="H2722">
            <v>102.9375</v>
          </cell>
          <cell r="I2722">
            <v>102.9375</v>
          </cell>
        </row>
        <row r="2723">
          <cell r="B2723" t="str">
            <v>DR/BHU/24-25/17003050</v>
          </cell>
          <cell r="C2723" t="str">
            <v>KGN_000407</v>
          </cell>
          <cell r="D2723">
            <v>45716</v>
          </cell>
          <cell r="E2723">
            <v>6465.625</v>
          </cell>
          <cell r="F2723">
            <v>5962.5</v>
          </cell>
          <cell r="G2723">
            <v>205</v>
          </cell>
          <cell r="H2723">
            <v>149.0625</v>
          </cell>
          <cell r="I2723">
            <v>149.0625</v>
          </cell>
        </row>
        <row r="2724">
          <cell r="B2724" t="str">
            <v>DR/BHU/24-25/17003051</v>
          </cell>
          <cell r="C2724" t="str">
            <v>KGN_000407</v>
          </cell>
          <cell r="D2724">
            <v>45716</v>
          </cell>
          <cell r="E2724">
            <v>6000.75</v>
          </cell>
          <cell r="F2724">
            <v>5715</v>
          </cell>
          <cell r="G2724">
            <v>0</v>
          </cell>
          <cell r="H2724">
            <v>142.875</v>
          </cell>
          <cell r="I2724">
            <v>142.875</v>
          </cell>
        </row>
        <row r="2725">
          <cell r="B2725" t="str">
            <v>DR/BHU/24-25/17003052</v>
          </cell>
          <cell r="C2725" t="str">
            <v>KGN_000407</v>
          </cell>
          <cell r="D2725">
            <v>45716</v>
          </cell>
          <cell r="E2725">
            <v>6704.375</v>
          </cell>
          <cell r="F2725">
            <v>6337.5</v>
          </cell>
          <cell r="G2725">
            <v>50</v>
          </cell>
          <cell r="H2725">
            <v>158.4375</v>
          </cell>
          <cell r="I2725">
            <v>158.4375</v>
          </cell>
        </row>
        <row r="2726">
          <cell r="B2726" t="str">
            <v>DR/BHU/24-25/17003053</v>
          </cell>
          <cell r="C2726" t="str">
            <v>KGN_000407</v>
          </cell>
          <cell r="D2726">
            <v>45716</v>
          </cell>
          <cell r="E2726">
            <v>6420.625</v>
          </cell>
          <cell r="F2726">
            <v>5962.5</v>
          </cell>
          <cell r="G2726">
            <v>160</v>
          </cell>
          <cell r="H2726">
            <v>149.0625</v>
          </cell>
          <cell r="I2726">
            <v>149.0625</v>
          </cell>
        </row>
        <row r="2727">
          <cell r="B2727" t="str">
            <v>DR/BHU/24-25/17003054</v>
          </cell>
          <cell r="C2727" t="str">
            <v>KGN_000407</v>
          </cell>
          <cell r="D2727">
            <v>45716</v>
          </cell>
          <cell r="E2727">
            <v>6480.625</v>
          </cell>
          <cell r="F2727">
            <v>5962.5</v>
          </cell>
          <cell r="G2727">
            <v>220</v>
          </cell>
          <cell r="H2727">
            <v>149.0625</v>
          </cell>
          <cell r="I2727">
            <v>149.0625</v>
          </cell>
        </row>
        <row r="2728">
          <cell r="B2728" t="str">
            <v>DR/BHU/24-25/17003055</v>
          </cell>
          <cell r="C2728" t="str">
            <v>KGN_000407</v>
          </cell>
          <cell r="D2728">
            <v>45716</v>
          </cell>
          <cell r="E2728">
            <v>6749.375</v>
          </cell>
          <cell r="F2728">
            <v>6337.5</v>
          </cell>
          <cell r="G2728">
            <v>95</v>
          </cell>
          <cell r="H2728">
            <v>158.4375</v>
          </cell>
          <cell r="I2728">
            <v>158.4375</v>
          </cell>
        </row>
        <row r="2729">
          <cell r="B2729" t="str">
            <v>DR/BHU/24-25/17003056</v>
          </cell>
          <cell r="C2729" t="str">
            <v>KGN_000407</v>
          </cell>
          <cell r="D2729">
            <v>45716</v>
          </cell>
          <cell r="E2729">
            <v>5909.6875</v>
          </cell>
          <cell r="F2729">
            <v>5418.75</v>
          </cell>
          <cell r="G2729">
            <v>220</v>
          </cell>
          <cell r="H2729">
            <v>135.46875</v>
          </cell>
          <cell r="I2729">
            <v>135.46875</v>
          </cell>
        </row>
        <row r="2730">
          <cell r="B2730" t="str">
            <v>DR/BHU/24-25/17003057</v>
          </cell>
          <cell r="C2730" t="str">
            <v>KGN_000407</v>
          </cell>
          <cell r="D2730">
            <v>45716</v>
          </cell>
          <cell r="E2730">
            <v>6824.375</v>
          </cell>
          <cell r="F2730">
            <v>6337.5</v>
          </cell>
          <cell r="G2730">
            <v>170</v>
          </cell>
          <cell r="H2730">
            <v>158.4375</v>
          </cell>
          <cell r="I2730">
            <v>158.4375</v>
          </cell>
        </row>
        <row r="2731">
          <cell r="B2731" t="str">
            <v>DR/BHU/24-25/17003058</v>
          </cell>
          <cell r="C2731" t="str">
            <v>KGN_000407</v>
          </cell>
          <cell r="D2731">
            <v>45716</v>
          </cell>
          <cell r="E2731">
            <v>6859.375</v>
          </cell>
          <cell r="F2731">
            <v>6337.5</v>
          </cell>
          <cell r="G2731">
            <v>205</v>
          </cell>
          <cell r="H2731">
            <v>158.4375</v>
          </cell>
          <cell r="I2731">
            <v>158.4375</v>
          </cell>
        </row>
        <row r="2732">
          <cell r="B2732" t="str">
            <v>DR/BHU/24-25/17003059</v>
          </cell>
          <cell r="C2732" t="str">
            <v>KGN_000407</v>
          </cell>
          <cell r="D2732">
            <v>45716</v>
          </cell>
          <cell r="E2732">
            <v>6899.375</v>
          </cell>
          <cell r="F2732">
            <v>6337.5</v>
          </cell>
          <cell r="G2732">
            <v>245</v>
          </cell>
          <cell r="H2732">
            <v>158.4375</v>
          </cell>
          <cell r="I2732">
            <v>158.4375</v>
          </cell>
        </row>
        <row r="2733">
          <cell r="B2733" t="str">
            <v>DR/BHU/24-25/17003060</v>
          </cell>
          <cell r="C2733" t="str">
            <v>KGN_000407</v>
          </cell>
          <cell r="D2733">
            <v>45716</v>
          </cell>
          <cell r="E2733">
            <v>6899.375</v>
          </cell>
          <cell r="F2733">
            <v>6337.5</v>
          </cell>
          <cell r="G2733">
            <v>245</v>
          </cell>
          <cell r="H2733">
            <v>158.4375</v>
          </cell>
          <cell r="I2733">
            <v>158.4375</v>
          </cell>
        </row>
        <row r="2734">
          <cell r="B2734" t="str">
            <v>DR/BHU/24-25/17003061</v>
          </cell>
          <cell r="C2734" t="str">
            <v>KGN_000407</v>
          </cell>
          <cell r="D2734">
            <v>45716</v>
          </cell>
          <cell r="E2734">
            <v>6545.625</v>
          </cell>
          <cell r="F2734">
            <v>5962.5</v>
          </cell>
          <cell r="G2734">
            <v>285</v>
          </cell>
          <cell r="H2734">
            <v>149.0625</v>
          </cell>
          <cell r="I2734">
            <v>149.0625</v>
          </cell>
        </row>
        <row r="2735">
          <cell r="B2735" t="str">
            <v>DR/BHU/24-25/17003062</v>
          </cell>
          <cell r="C2735" t="str">
            <v>KGN_000407</v>
          </cell>
          <cell r="D2735">
            <v>45716</v>
          </cell>
          <cell r="E2735">
            <v>6889.375</v>
          </cell>
          <cell r="F2735">
            <v>6337.5</v>
          </cell>
          <cell r="G2735">
            <v>235</v>
          </cell>
          <cell r="H2735">
            <v>158.4375</v>
          </cell>
          <cell r="I2735">
            <v>158.4375</v>
          </cell>
        </row>
        <row r="2736">
          <cell r="B2736" t="str">
            <v>DR/BHU/24-25/17003063</v>
          </cell>
          <cell r="C2736" t="str">
            <v>KGN_000407</v>
          </cell>
          <cell r="D2736">
            <v>45716</v>
          </cell>
          <cell r="E2736">
            <v>6465.625</v>
          </cell>
          <cell r="F2736">
            <v>5962.5</v>
          </cell>
          <cell r="G2736">
            <v>205</v>
          </cell>
          <cell r="H2736">
            <v>149.0625</v>
          </cell>
          <cell r="I2736">
            <v>149.0625</v>
          </cell>
        </row>
        <row r="2737">
          <cell r="B2737" t="str">
            <v>DR/BHU/24-25/17003064</v>
          </cell>
          <cell r="C2737" t="str">
            <v>KGN_000407</v>
          </cell>
          <cell r="D2737">
            <v>45716</v>
          </cell>
          <cell r="E2737">
            <v>12207.5</v>
          </cell>
          <cell r="F2737">
            <v>11250</v>
          </cell>
          <cell r="G2737">
            <v>395</v>
          </cell>
          <cell r="H2737">
            <v>281.25</v>
          </cell>
          <cell r="I2737">
            <v>281.25</v>
          </cell>
        </row>
        <row r="2738">
          <cell r="B2738" t="str">
            <v>DR/BHU/24-25/17003065</v>
          </cell>
          <cell r="C2738" t="str">
            <v>KGN_000407</v>
          </cell>
          <cell r="D2738">
            <v>45716</v>
          </cell>
          <cell r="E2738">
            <v>12187.5</v>
          </cell>
          <cell r="F2738">
            <v>11250</v>
          </cell>
          <cell r="G2738">
            <v>375</v>
          </cell>
          <cell r="H2738">
            <v>281.25</v>
          </cell>
          <cell r="I2738">
            <v>281.25</v>
          </cell>
        </row>
        <row r="2739">
          <cell r="B2739" t="str">
            <v>DR/BHU/24-25/17003183</v>
          </cell>
          <cell r="C2739" t="str">
            <v>KGN_000407</v>
          </cell>
          <cell r="D2739">
            <v>45716</v>
          </cell>
          <cell r="E2739">
            <v>6575.625</v>
          </cell>
          <cell r="F2739">
            <v>5962.5</v>
          </cell>
          <cell r="G2739">
            <v>315</v>
          </cell>
          <cell r="H2739">
            <v>149.0625</v>
          </cell>
          <cell r="I2739">
            <v>149.0625</v>
          </cell>
        </row>
        <row r="2740">
          <cell r="B2740" t="str">
            <v>DR/BHU/24-25/17003184</v>
          </cell>
          <cell r="C2740" t="str">
            <v>KGN_000407</v>
          </cell>
          <cell r="D2740">
            <v>45716</v>
          </cell>
          <cell r="E2740">
            <v>6525.625</v>
          </cell>
          <cell r="F2740">
            <v>5962.5</v>
          </cell>
          <cell r="G2740">
            <v>265</v>
          </cell>
          <cell r="H2740">
            <v>149.0625</v>
          </cell>
          <cell r="I2740">
            <v>149.0625</v>
          </cell>
        </row>
        <row r="2741">
          <cell r="B2741" t="str">
            <v>DR/BHU/24-25/17003185</v>
          </cell>
          <cell r="C2741" t="str">
            <v>KGN_000407</v>
          </cell>
          <cell r="D2741">
            <v>45716</v>
          </cell>
          <cell r="E2741">
            <v>6525.625</v>
          </cell>
          <cell r="F2741">
            <v>5962.5</v>
          </cell>
          <cell r="G2741">
            <v>265</v>
          </cell>
          <cell r="H2741">
            <v>149.0625</v>
          </cell>
          <cell r="I2741">
            <v>149.0625</v>
          </cell>
        </row>
        <row r="2742">
          <cell r="B2742" t="str">
            <v>DR/BHU/24-25/17003186</v>
          </cell>
          <cell r="C2742" t="str">
            <v>KGN_000407</v>
          </cell>
          <cell r="D2742">
            <v>45716</v>
          </cell>
          <cell r="E2742">
            <v>6525.625</v>
          </cell>
          <cell r="F2742">
            <v>5962.5</v>
          </cell>
          <cell r="G2742">
            <v>265</v>
          </cell>
          <cell r="H2742">
            <v>149.0625</v>
          </cell>
          <cell r="I2742">
            <v>149.0625</v>
          </cell>
        </row>
        <row r="2743">
          <cell r="B2743" t="str">
            <v>DR/BHU/24-25/17003187</v>
          </cell>
          <cell r="C2743" t="str">
            <v>KGN_000407</v>
          </cell>
          <cell r="D2743">
            <v>45716</v>
          </cell>
          <cell r="E2743">
            <v>6525.625</v>
          </cell>
          <cell r="F2743">
            <v>5962.5</v>
          </cell>
          <cell r="G2743">
            <v>265</v>
          </cell>
          <cell r="H2743">
            <v>149.0625</v>
          </cell>
          <cell r="I2743">
            <v>149.0625</v>
          </cell>
        </row>
        <row r="2744">
          <cell r="B2744" t="str">
            <v>DR/BHU/24-25/17003188</v>
          </cell>
          <cell r="C2744" t="str">
            <v>KGN_000407</v>
          </cell>
          <cell r="D2744">
            <v>45716</v>
          </cell>
          <cell r="E2744">
            <v>6525.625</v>
          </cell>
          <cell r="F2744">
            <v>5962.5</v>
          </cell>
          <cell r="G2744">
            <v>265</v>
          </cell>
          <cell r="H2744">
            <v>149.0625</v>
          </cell>
          <cell r="I2744">
            <v>149.0625</v>
          </cell>
        </row>
        <row r="2745">
          <cell r="B2745" t="str">
            <v>DR/BHU/24-25/17003199</v>
          </cell>
          <cell r="C2745" t="str">
            <v>KGN_000407</v>
          </cell>
          <cell r="D2745">
            <v>45716</v>
          </cell>
          <cell r="E2745">
            <v>6909.375</v>
          </cell>
          <cell r="F2745">
            <v>6337.5</v>
          </cell>
          <cell r="G2745">
            <v>255</v>
          </cell>
          <cell r="H2745">
            <v>158.4375</v>
          </cell>
          <cell r="I2745">
            <v>158.4375</v>
          </cell>
        </row>
        <row r="2746">
          <cell r="B2746" t="str">
            <v>DR/BHU/24-25/17003200</v>
          </cell>
          <cell r="C2746" t="str">
            <v>KGN_000407</v>
          </cell>
          <cell r="D2746">
            <v>45716</v>
          </cell>
          <cell r="E2746">
            <v>6909.375</v>
          </cell>
          <cell r="F2746">
            <v>6337.5</v>
          </cell>
          <cell r="G2746">
            <v>255</v>
          </cell>
          <cell r="H2746">
            <v>158.4375</v>
          </cell>
          <cell r="I2746">
            <v>158.4375</v>
          </cell>
        </row>
        <row r="2747">
          <cell r="B2747" t="str">
            <v>DR/BHU/24-25/17003201</v>
          </cell>
          <cell r="C2747" t="str">
            <v>KGN_000407</v>
          </cell>
          <cell r="D2747">
            <v>45716</v>
          </cell>
          <cell r="E2747">
            <v>6909.375</v>
          </cell>
          <cell r="F2747">
            <v>6337.5</v>
          </cell>
          <cell r="G2747">
            <v>255</v>
          </cell>
          <cell r="H2747">
            <v>158.4375</v>
          </cell>
          <cell r="I2747">
            <v>158.4375</v>
          </cell>
        </row>
        <row r="2748">
          <cell r="B2748" t="str">
            <v>DR/BHU/24-25/17003202</v>
          </cell>
          <cell r="C2748" t="str">
            <v>KGN_000407</v>
          </cell>
          <cell r="D2748">
            <v>45716</v>
          </cell>
          <cell r="E2748">
            <v>6939.375</v>
          </cell>
          <cell r="F2748">
            <v>6337.5</v>
          </cell>
          <cell r="G2748">
            <v>285</v>
          </cell>
          <cell r="H2748">
            <v>158.4375</v>
          </cell>
          <cell r="I2748">
            <v>158.4375</v>
          </cell>
        </row>
        <row r="2749">
          <cell r="B2749" t="str">
            <v>DR/BHU/24-25/17003203</v>
          </cell>
          <cell r="C2749" t="str">
            <v>KGN_000407</v>
          </cell>
          <cell r="D2749">
            <v>45716</v>
          </cell>
          <cell r="E2749">
            <v>6909.375</v>
          </cell>
          <cell r="F2749">
            <v>6337.5</v>
          </cell>
          <cell r="G2749">
            <v>255</v>
          </cell>
          <cell r="H2749">
            <v>158.4375</v>
          </cell>
          <cell r="I2749">
            <v>158.4375</v>
          </cell>
        </row>
        <row r="2750">
          <cell r="B2750" t="str">
            <v>DR/BHU/24-25/17003204</v>
          </cell>
          <cell r="C2750" t="str">
            <v>KGN_000407</v>
          </cell>
          <cell r="D2750">
            <v>45716</v>
          </cell>
          <cell r="E2750">
            <v>7104.375</v>
          </cell>
          <cell r="F2750">
            <v>6337.5</v>
          </cell>
          <cell r="G2750">
            <v>450</v>
          </cell>
          <cell r="H2750">
            <v>158.4375</v>
          </cell>
          <cell r="I2750">
            <v>158.4375</v>
          </cell>
        </row>
        <row r="2751">
          <cell r="B2751" t="str">
            <v>DR/BHU/24-25/17003205</v>
          </cell>
          <cell r="C2751" t="str">
            <v>KGN_000407</v>
          </cell>
          <cell r="D2751">
            <v>45716</v>
          </cell>
          <cell r="E2751">
            <v>6859.375</v>
          </cell>
          <cell r="F2751">
            <v>6337.5</v>
          </cell>
          <cell r="G2751">
            <v>205</v>
          </cell>
          <cell r="H2751">
            <v>158.4375</v>
          </cell>
          <cell r="I2751">
            <v>158.4375</v>
          </cell>
        </row>
        <row r="2752">
          <cell r="B2752" t="str">
            <v>DR/BHU/24-25/17003206</v>
          </cell>
          <cell r="C2752" t="str">
            <v>KGN_000407</v>
          </cell>
          <cell r="D2752">
            <v>45716</v>
          </cell>
          <cell r="E2752">
            <v>6939.375</v>
          </cell>
          <cell r="F2752">
            <v>6337.5</v>
          </cell>
          <cell r="G2752">
            <v>285</v>
          </cell>
          <cell r="H2752">
            <v>158.4375</v>
          </cell>
          <cell r="I2752">
            <v>158.4375</v>
          </cell>
        </row>
        <row r="2753">
          <cell r="B2753" t="str">
            <v>DR/BHU/24-25/17003207</v>
          </cell>
          <cell r="C2753" t="str">
            <v>KGN_000407</v>
          </cell>
          <cell r="D2753">
            <v>45716</v>
          </cell>
          <cell r="E2753">
            <v>7104.375</v>
          </cell>
          <cell r="F2753">
            <v>6337.5</v>
          </cell>
          <cell r="G2753">
            <v>450</v>
          </cell>
          <cell r="H2753">
            <v>158.4375</v>
          </cell>
          <cell r="I2753">
            <v>158.4375</v>
          </cell>
        </row>
        <row r="2754">
          <cell r="B2754" t="str">
            <v>DR/BHU/24-25/17003208</v>
          </cell>
          <cell r="C2754" t="str">
            <v>KGN_000407</v>
          </cell>
          <cell r="D2754">
            <v>45716</v>
          </cell>
          <cell r="E2754">
            <v>6859.375</v>
          </cell>
          <cell r="F2754">
            <v>6337.5</v>
          </cell>
          <cell r="G2754">
            <v>205</v>
          </cell>
          <cell r="H2754">
            <v>158.4375</v>
          </cell>
          <cell r="I2754">
            <v>158.4375</v>
          </cell>
        </row>
        <row r="2755">
          <cell r="B2755" t="str">
            <v>DR/BHU/24-25/17003209</v>
          </cell>
          <cell r="C2755" t="str">
            <v>KGN_000407</v>
          </cell>
          <cell r="D2755">
            <v>45716</v>
          </cell>
          <cell r="E2755">
            <v>6939.375</v>
          </cell>
          <cell r="F2755">
            <v>6337.5</v>
          </cell>
          <cell r="G2755">
            <v>285</v>
          </cell>
          <cell r="H2755">
            <v>158.4375</v>
          </cell>
          <cell r="I2755">
            <v>158.4375</v>
          </cell>
        </row>
        <row r="2756">
          <cell r="B2756" t="str">
            <v>DR/BHU/24-25/17003210</v>
          </cell>
          <cell r="C2756" t="str">
            <v>KGN_000407</v>
          </cell>
          <cell r="D2756">
            <v>45716</v>
          </cell>
          <cell r="E2756">
            <v>6889.375</v>
          </cell>
          <cell r="F2756">
            <v>6337.5</v>
          </cell>
          <cell r="G2756">
            <v>235</v>
          </cell>
          <cell r="H2756">
            <v>158.4375</v>
          </cell>
          <cell r="I2756">
            <v>158.4375</v>
          </cell>
        </row>
        <row r="2757">
          <cell r="B2757" t="str">
            <v>DR/BHU/24-25/17003211</v>
          </cell>
          <cell r="C2757" t="str">
            <v>KGN_000407</v>
          </cell>
          <cell r="D2757">
            <v>45716</v>
          </cell>
          <cell r="E2757">
            <v>6939.375</v>
          </cell>
          <cell r="F2757">
            <v>6337.5</v>
          </cell>
          <cell r="G2757">
            <v>285</v>
          </cell>
          <cell r="H2757">
            <v>158.4375</v>
          </cell>
          <cell r="I2757">
            <v>158.4375</v>
          </cell>
        </row>
        <row r="2758">
          <cell r="B2758" t="str">
            <v>DR/BHU/24-25/17003212</v>
          </cell>
          <cell r="C2758" t="str">
            <v>KGN_000407</v>
          </cell>
          <cell r="D2758">
            <v>45716</v>
          </cell>
          <cell r="E2758">
            <v>6939.375</v>
          </cell>
          <cell r="F2758">
            <v>6337.5</v>
          </cell>
          <cell r="G2758">
            <v>285</v>
          </cell>
          <cell r="H2758">
            <v>158.4375</v>
          </cell>
          <cell r="I2758">
            <v>158.4375</v>
          </cell>
        </row>
        <row r="2759">
          <cell r="B2759" t="str">
            <v>DR/BHU/24-25/17003213</v>
          </cell>
          <cell r="C2759" t="str">
            <v>KGN_000407</v>
          </cell>
          <cell r="D2759">
            <v>45716</v>
          </cell>
          <cell r="E2759">
            <v>6889.375</v>
          </cell>
          <cell r="F2759">
            <v>6337.5</v>
          </cell>
          <cell r="G2759">
            <v>235</v>
          </cell>
          <cell r="H2759">
            <v>158.4375</v>
          </cell>
          <cell r="I2759">
            <v>158.4375</v>
          </cell>
        </row>
        <row r="2760">
          <cell r="B2760" t="str">
            <v>DR/BHU/24-25/17002717</v>
          </cell>
          <cell r="C2760" t="str">
            <v>KT_202409-433</v>
          </cell>
          <cell r="D2760">
            <v>45657</v>
          </cell>
          <cell r="E2760">
            <v>1683.04</v>
          </cell>
          <cell r="F2760">
            <v>1564.8</v>
          </cell>
          <cell r="G2760">
            <v>40</v>
          </cell>
          <cell r="H2760">
            <v>39.120000000000005</v>
          </cell>
          <cell r="I2760">
            <v>39.120000000000005</v>
          </cell>
        </row>
        <row r="2761">
          <cell r="B2761" t="str">
            <v>DR/BHU/24-25/17002718</v>
          </cell>
          <cell r="C2761" t="str">
            <v>KT_202409-434</v>
          </cell>
          <cell r="D2761">
            <v>45660</v>
          </cell>
          <cell r="E2761">
            <v>21280</v>
          </cell>
          <cell r="F2761">
            <v>19500</v>
          </cell>
          <cell r="G2761">
            <v>805</v>
          </cell>
          <cell r="H2761">
            <v>487.5</v>
          </cell>
          <cell r="I2761">
            <v>487.5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5E80D-346B-4DF4-9B71-CD56B876FA44}">
  <dimension ref="A1:W516"/>
  <sheetViews>
    <sheetView tabSelected="1" workbookViewId="0">
      <selection activeCell="D7" sqref="D7"/>
    </sheetView>
  </sheetViews>
  <sheetFormatPr defaultRowHeight="15" x14ac:dyDescent="0.25"/>
  <cols>
    <col min="1" max="1" width="9.5703125" bestFit="1" customWidth="1"/>
    <col min="2" max="3" width="28.5703125" bestFit="1" customWidth="1"/>
    <col min="4" max="5" width="34.28515625" bestFit="1" customWidth="1"/>
    <col min="6" max="6" width="28.5703125" bestFit="1" customWidth="1"/>
    <col min="7" max="7" width="24.7109375" bestFit="1" customWidth="1"/>
    <col min="8" max="13" width="19" bestFit="1" customWidth="1"/>
    <col min="14" max="14" width="22.85546875" bestFit="1" customWidth="1"/>
    <col min="15" max="16" width="24.7109375" bestFit="1" customWidth="1"/>
    <col min="17" max="18" width="24.7109375" style="15" bestFit="1" customWidth="1"/>
    <col min="19" max="19" width="24.7109375" bestFit="1" customWidth="1"/>
    <col min="20" max="20" width="24.7109375" style="12" bestFit="1" customWidth="1"/>
    <col min="21" max="21" width="19" style="12" bestFit="1" customWidth="1"/>
    <col min="22" max="23" width="22.85546875" bestFit="1" customWidth="1"/>
  </cols>
  <sheetData>
    <row r="1" spans="1:2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3" t="s">
        <v>16</v>
      </c>
      <c r="R1" s="1" t="s">
        <v>17</v>
      </c>
      <c r="S1" s="1" t="s">
        <v>18</v>
      </c>
      <c r="T1" s="11" t="s">
        <v>19</v>
      </c>
      <c r="U1" s="11" t="s">
        <v>20</v>
      </c>
      <c r="V1" s="1" t="s">
        <v>21</v>
      </c>
      <c r="W1" s="1" t="s">
        <v>22</v>
      </c>
    </row>
    <row r="2" spans="1:23" x14ac:dyDescent="0.25">
      <c r="A2" s="2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4" t="s">
        <v>30</v>
      </c>
      <c r="I2" s="4" t="s">
        <v>31</v>
      </c>
      <c r="J2" s="4" t="s">
        <v>32</v>
      </c>
      <c r="K2" s="4" t="s">
        <v>33</v>
      </c>
      <c r="L2" s="3" t="s">
        <v>34</v>
      </c>
      <c r="M2" s="3" t="s">
        <v>35</v>
      </c>
      <c r="N2" s="3" t="s">
        <v>36</v>
      </c>
      <c r="O2" s="4">
        <v>1564.8</v>
      </c>
      <c r="P2" s="4">
        <v>40</v>
      </c>
      <c r="Q2" s="14">
        <f>VLOOKUP(B2,'[1]ADHOC DH FINAL ACCOUNTED'!$B$2247:$I$2761,8,0)</f>
        <v>39.120000000000005</v>
      </c>
      <c r="R2" s="14">
        <f>Q2</f>
        <v>39.120000000000005</v>
      </c>
      <c r="S2" s="4" t="s">
        <v>37</v>
      </c>
      <c r="T2" s="10">
        <f t="shared" ref="T2:T65" si="0">Q2+R2</f>
        <v>78.240000000000009</v>
      </c>
      <c r="U2" s="10">
        <f t="shared" ref="U2:U65" si="1">T2+P2+O2</f>
        <v>1683.04</v>
      </c>
      <c r="V2" s="3" t="s">
        <v>2469</v>
      </c>
      <c r="W2" s="5">
        <v>45657</v>
      </c>
    </row>
    <row r="3" spans="1:23" x14ac:dyDescent="0.25">
      <c r="A3" s="6" t="s">
        <v>38</v>
      </c>
      <c r="B3" s="7" t="s">
        <v>39</v>
      </c>
      <c r="C3" s="7" t="s">
        <v>40</v>
      </c>
      <c r="D3" s="7" t="s">
        <v>41</v>
      </c>
      <c r="E3" s="7" t="s">
        <v>27</v>
      </c>
      <c r="F3" s="7" t="s">
        <v>42</v>
      </c>
      <c r="G3" s="7" t="s">
        <v>43</v>
      </c>
      <c r="H3" s="8" t="s">
        <v>44</v>
      </c>
      <c r="I3" s="8" t="s">
        <v>45</v>
      </c>
      <c r="J3" s="8" t="s">
        <v>46</v>
      </c>
      <c r="K3" s="8" t="s">
        <v>47</v>
      </c>
      <c r="L3" s="7" t="s">
        <v>48</v>
      </c>
      <c r="M3" s="7" t="s">
        <v>49</v>
      </c>
      <c r="N3" s="7" t="s">
        <v>50</v>
      </c>
      <c r="O3" s="8">
        <v>19500</v>
      </c>
      <c r="P3" s="8">
        <v>805</v>
      </c>
      <c r="Q3" s="14">
        <f>VLOOKUP(B3,'[1]ADHOC DH FINAL ACCOUNTED'!$B$2247:$I$2761,8,0)</f>
        <v>487.5</v>
      </c>
      <c r="R3" s="14">
        <f t="shared" ref="R3:R66" si="2">Q3</f>
        <v>487.5</v>
      </c>
      <c r="S3" s="8" t="s">
        <v>37</v>
      </c>
      <c r="T3" s="10">
        <f t="shared" si="0"/>
        <v>975</v>
      </c>
      <c r="U3" s="10">
        <f t="shared" si="1"/>
        <v>21280</v>
      </c>
      <c r="V3" s="7" t="s">
        <v>2470</v>
      </c>
      <c r="W3" s="9">
        <v>45660</v>
      </c>
    </row>
    <row r="4" spans="1:23" x14ac:dyDescent="0.25">
      <c r="A4" s="2" t="s">
        <v>51</v>
      </c>
      <c r="B4" s="3" t="s">
        <v>52</v>
      </c>
      <c r="C4" s="3" t="s">
        <v>53</v>
      </c>
      <c r="D4" s="3" t="s">
        <v>54</v>
      </c>
      <c r="E4" s="3" t="s">
        <v>27</v>
      </c>
      <c r="F4" s="3" t="s">
        <v>55</v>
      </c>
      <c r="G4" s="3" t="s">
        <v>43</v>
      </c>
      <c r="H4" s="4" t="s">
        <v>56</v>
      </c>
      <c r="I4" s="4" t="s">
        <v>57</v>
      </c>
      <c r="J4" s="4" t="s">
        <v>58</v>
      </c>
      <c r="K4" s="4" t="s">
        <v>59</v>
      </c>
      <c r="L4" s="3" t="s">
        <v>60</v>
      </c>
      <c r="M4" s="3" t="s">
        <v>61</v>
      </c>
      <c r="N4" s="3" t="s">
        <v>62</v>
      </c>
      <c r="O4" s="4">
        <v>4900</v>
      </c>
      <c r="P4" s="4">
        <v>235</v>
      </c>
      <c r="Q4" s="14">
        <f>VLOOKUP(B4,'[1]ADHOC DH FINAL ACCOUNTED'!$B$2247:$I$2761,8,0)</f>
        <v>122.5</v>
      </c>
      <c r="R4" s="14">
        <f t="shared" si="2"/>
        <v>122.5</v>
      </c>
      <c r="S4" s="4" t="s">
        <v>37</v>
      </c>
      <c r="T4" s="10">
        <f t="shared" si="0"/>
        <v>245</v>
      </c>
      <c r="U4" s="10">
        <f t="shared" si="1"/>
        <v>5380</v>
      </c>
      <c r="V4" s="3" t="s">
        <v>2471</v>
      </c>
      <c r="W4" s="5">
        <v>45664</v>
      </c>
    </row>
    <row r="5" spans="1:23" x14ac:dyDescent="0.25">
      <c r="A5" s="6" t="s">
        <v>63</v>
      </c>
      <c r="B5" s="7" t="s">
        <v>64</v>
      </c>
      <c r="C5" s="7" t="s">
        <v>53</v>
      </c>
      <c r="D5" s="7" t="s">
        <v>54</v>
      </c>
      <c r="E5" s="7" t="s">
        <v>27</v>
      </c>
      <c r="F5" s="7" t="s">
        <v>65</v>
      </c>
      <c r="G5" s="7" t="s">
        <v>29</v>
      </c>
      <c r="H5" s="8" t="s">
        <v>66</v>
      </c>
      <c r="I5" s="8" t="s">
        <v>67</v>
      </c>
      <c r="J5" s="8" t="s">
        <v>68</v>
      </c>
      <c r="K5" s="8" t="s">
        <v>69</v>
      </c>
      <c r="L5" s="7" t="s">
        <v>70</v>
      </c>
      <c r="M5" s="7" t="s">
        <v>71</v>
      </c>
      <c r="N5" s="7" t="s">
        <v>72</v>
      </c>
      <c r="O5" s="8">
        <v>4900</v>
      </c>
      <c r="P5" s="8">
        <v>120</v>
      </c>
      <c r="Q5" s="14">
        <f>VLOOKUP(B5,'[1]ADHOC DH FINAL ACCOUNTED'!$B$2247:$I$2761,8,0)</f>
        <v>122.5</v>
      </c>
      <c r="R5" s="14">
        <f t="shared" si="2"/>
        <v>122.5</v>
      </c>
      <c r="S5" s="8" t="s">
        <v>37</v>
      </c>
      <c r="T5" s="10">
        <f t="shared" si="0"/>
        <v>245</v>
      </c>
      <c r="U5" s="10">
        <f t="shared" si="1"/>
        <v>5265</v>
      </c>
      <c r="V5" s="7" t="s">
        <v>2472</v>
      </c>
      <c r="W5" s="9">
        <v>45664</v>
      </c>
    </row>
    <row r="6" spans="1:23" x14ac:dyDescent="0.25">
      <c r="A6" s="2" t="s">
        <v>73</v>
      </c>
      <c r="B6" s="3" t="s">
        <v>74</v>
      </c>
      <c r="C6" s="3" t="s">
        <v>75</v>
      </c>
      <c r="D6" s="3" t="s">
        <v>76</v>
      </c>
      <c r="E6" s="3" t="s">
        <v>27</v>
      </c>
      <c r="F6" s="3" t="s">
        <v>77</v>
      </c>
      <c r="G6" s="3" t="s">
        <v>78</v>
      </c>
      <c r="H6" s="4" t="s">
        <v>79</v>
      </c>
      <c r="I6" s="4" t="s">
        <v>37</v>
      </c>
      <c r="J6" s="4" t="s">
        <v>80</v>
      </c>
      <c r="K6" s="4" t="s">
        <v>81</v>
      </c>
      <c r="L6" s="3" t="s">
        <v>82</v>
      </c>
      <c r="M6" s="3" t="s">
        <v>83</v>
      </c>
      <c r="N6" s="3" t="s">
        <v>84</v>
      </c>
      <c r="O6" s="4">
        <v>1000</v>
      </c>
      <c r="P6" s="4">
        <v>0</v>
      </c>
      <c r="Q6" s="14">
        <f>VLOOKUP(B6,'[1]ADHOC DH FINAL ACCOUNTED'!$B$2247:$I$2761,8,0)</f>
        <v>25</v>
      </c>
      <c r="R6" s="14">
        <f t="shared" si="2"/>
        <v>25</v>
      </c>
      <c r="S6" s="4" t="s">
        <v>37</v>
      </c>
      <c r="T6" s="10">
        <f t="shared" si="0"/>
        <v>50</v>
      </c>
      <c r="U6" s="10">
        <f t="shared" si="1"/>
        <v>1050</v>
      </c>
      <c r="V6" s="3" t="s">
        <v>2473</v>
      </c>
      <c r="W6" s="5">
        <v>45664</v>
      </c>
    </row>
    <row r="7" spans="1:23" x14ac:dyDescent="0.25">
      <c r="A7" s="2" t="s">
        <v>94</v>
      </c>
      <c r="B7" s="3" t="s">
        <v>95</v>
      </c>
      <c r="C7" s="3" t="s">
        <v>96</v>
      </c>
      <c r="D7" s="3" t="s">
        <v>97</v>
      </c>
      <c r="E7" s="3" t="s">
        <v>27</v>
      </c>
      <c r="F7" s="3" t="s">
        <v>98</v>
      </c>
      <c r="G7" s="3" t="s">
        <v>99</v>
      </c>
      <c r="H7" s="4" t="s">
        <v>100</v>
      </c>
      <c r="I7" s="4" t="s">
        <v>101</v>
      </c>
      <c r="J7" s="4" t="s">
        <v>102</v>
      </c>
      <c r="K7" s="4" t="s">
        <v>103</v>
      </c>
      <c r="L7" s="3" t="s">
        <v>91</v>
      </c>
      <c r="M7" s="3" t="s">
        <v>92</v>
      </c>
      <c r="N7" s="3" t="s">
        <v>93</v>
      </c>
      <c r="O7" s="4">
        <v>3900</v>
      </c>
      <c r="P7" s="4">
        <v>24</v>
      </c>
      <c r="Q7" s="14">
        <f>VLOOKUP(B7,'[1]ADHOC DH FINAL ACCOUNTED'!$B$2247:$I$2761,8,0)</f>
        <v>97.5</v>
      </c>
      <c r="R7" s="14">
        <f t="shared" si="2"/>
        <v>97.5</v>
      </c>
      <c r="S7" s="4" t="s">
        <v>37</v>
      </c>
      <c r="T7" s="10">
        <f t="shared" si="0"/>
        <v>195</v>
      </c>
      <c r="U7" s="10">
        <f t="shared" si="1"/>
        <v>4119</v>
      </c>
      <c r="V7" s="3" t="s">
        <v>2474</v>
      </c>
      <c r="W7" s="5">
        <v>45664</v>
      </c>
    </row>
    <row r="8" spans="1:23" x14ac:dyDescent="0.25">
      <c r="A8" s="6" t="s">
        <v>104</v>
      </c>
      <c r="B8" s="7" t="s">
        <v>105</v>
      </c>
      <c r="C8" s="7" t="s">
        <v>106</v>
      </c>
      <c r="D8" s="7" t="s">
        <v>107</v>
      </c>
      <c r="E8" s="7" t="s">
        <v>27</v>
      </c>
      <c r="F8" s="7" t="s">
        <v>108</v>
      </c>
      <c r="G8" s="7" t="s">
        <v>43</v>
      </c>
      <c r="H8" s="8" t="s">
        <v>109</v>
      </c>
      <c r="I8" s="8" t="s">
        <v>37</v>
      </c>
      <c r="J8" s="8" t="s">
        <v>110</v>
      </c>
      <c r="K8" s="8" t="s">
        <v>111</v>
      </c>
      <c r="L8" s="7" t="s">
        <v>112</v>
      </c>
      <c r="M8" s="7" t="s">
        <v>113</v>
      </c>
      <c r="N8" s="7" t="s">
        <v>114</v>
      </c>
      <c r="O8" s="8">
        <v>4908</v>
      </c>
      <c r="P8" s="8">
        <v>0</v>
      </c>
      <c r="Q8" s="14">
        <f>VLOOKUP(B8,'[1]ADHOC DH FINAL ACCOUNTED'!$B$2247:$I$2761,8,0)</f>
        <v>122.7</v>
      </c>
      <c r="R8" s="14">
        <f t="shared" si="2"/>
        <v>122.7</v>
      </c>
      <c r="S8" s="8" t="s">
        <v>37</v>
      </c>
      <c r="T8" s="10">
        <f t="shared" si="0"/>
        <v>245.4</v>
      </c>
      <c r="U8" s="10">
        <f t="shared" si="1"/>
        <v>5153.3999999999996</v>
      </c>
      <c r="V8" s="7" t="s">
        <v>2475</v>
      </c>
      <c r="W8" s="9">
        <v>45670</v>
      </c>
    </row>
    <row r="9" spans="1:23" x14ac:dyDescent="0.25">
      <c r="A9" s="2" t="s">
        <v>115</v>
      </c>
      <c r="B9" s="3" t="s">
        <v>116</v>
      </c>
      <c r="C9" s="3" t="s">
        <v>117</v>
      </c>
      <c r="D9" s="3" t="s">
        <v>118</v>
      </c>
      <c r="E9" s="3" t="s">
        <v>27</v>
      </c>
      <c r="F9" s="3" t="s">
        <v>119</v>
      </c>
      <c r="G9" s="3" t="s">
        <v>120</v>
      </c>
      <c r="H9" s="4" t="s">
        <v>121</v>
      </c>
      <c r="I9" s="4" t="s">
        <v>37</v>
      </c>
      <c r="J9" s="4" t="s">
        <v>122</v>
      </c>
      <c r="K9" s="4" t="s">
        <v>123</v>
      </c>
      <c r="L9" s="3" t="s">
        <v>124</v>
      </c>
      <c r="M9" s="3" t="s">
        <v>125</v>
      </c>
      <c r="N9" s="3" t="s">
        <v>126</v>
      </c>
      <c r="O9" s="4">
        <v>26200</v>
      </c>
      <c r="P9" s="4">
        <v>0</v>
      </c>
      <c r="Q9" s="14">
        <f>VLOOKUP(B9,'[1]ADHOC DH FINAL ACCOUNTED'!$B$2247:$I$2761,8,0)</f>
        <v>655</v>
      </c>
      <c r="R9" s="14">
        <f t="shared" si="2"/>
        <v>655</v>
      </c>
      <c r="S9" s="4" t="s">
        <v>37</v>
      </c>
      <c r="T9" s="10">
        <f t="shared" si="0"/>
        <v>1310</v>
      </c>
      <c r="U9" s="10">
        <f t="shared" si="1"/>
        <v>27510</v>
      </c>
      <c r="V9" s="3" t="s">
        <v>2476</v>
      </c>
      <c r="W9" s="5">
        <v>45695</v>
      </c>
    </row>
    <row r="10" spans="1:23" x14ac:dyDescent="0.25">
      <c r="A10" s="6" t="s">
        <v>127</v>
      </c>
      <c r="B10" s="7" t="s">
        <v>128</v>
      </c>
      <c r="C10" s="7" t="s">
        <v>129</v>
      </c>
      <c r="D10" s="7" t="s">
        <v>118</v>
      </c>
      <c r="E10" s="7" t="s">
        <v>27</v>
      </c>
      <c r="F10" s="7" t="s">
        <v>119</v>
      </c>
      <c r="G10" s="7" t="s">
        <v>120</v>
      </c>
      <c r="H10" s="8" t="s">
        <v>121</v>
      </c>
      <c r="I10" s="8" t="s">
        <v>37</v>
      </c>
      <c r="J10" s="8" t="s">
        <v>122</v>
      </c>
      <c r="K10" s="8" t="s">
        <v>123</v>
      </c>
      <c r="L10" s="7" t="s">
        <v>130</v>
      </c>
      <c r="M10" s="7" t="s">
        <v>131</v>
      </c>
      <c r="N10" s="7" t="s">
        <v>132</v>
      </c>
      <c r="O10" s="8">
        <v>26200</v>
      </c>
      <c r="P10" s="8">
        <v>0</v>
      </c>
      <c r="Q10" s="14">
        <f>VLOOKUP(B10,'[1]ADHOC DH FINAL ACCOUNTED'!$B$2247:$I$2761,8,0)</f>
        <v>655</v>
      </c>
      <c r="R10" s="14">
        <f t="shared" si="2"/>
        <v>655</v>
      </c>
      <c r="S10" s="8" t="s">
        <v>37</v>
      </c>
      <c r="T10" s="10">
        <f t="shared" si="0"/>
        <v>1310</v>
      </c>
      <c r="U10" s="10">
        <f t="shared" si="1"/>
        <v>27510</v>
      </c>
      <c r="V10" s="7" t="s">
        <v>2477</v>
      </c>
      <c r="W10" s="9">
        <v>45695</v>
      </c>
    </row>
    <row r="11" spans="1:23" x14ac:dyDescent="0.25">
      <c r="A11" s="2" t="s">
        <v>133</v>
      </c>
      <c r="B11" s="3" t="s">
        <v>134</v>
      </c>
      <c r="C11" s="3" t="s">
        <v>135</v>
      </c>
      <c r="D11" s="3" t="s">
        <v>136</v>
      </c>
      <c r="E11" s="3" t="s">
        <v>27</v>
      </c>
      <c r="F11" s="3" t="s">
        <v>137</v>
      </c>
      <c r="G11" s="3" t="s">
        <v>138</v>
      </c>
      <c r="H11" s="4" t="s">
        <v>139</v>
      </c>
      <c r="I11" s="4" t="s">
        <v>140</v>
      </c>
      <c r="J11" s="4" t="s">
        <v>141</v>
      </c>
      <c r="K11" s="4" t="s">
        <v>142</v>
      </c>
      <c r="L11" s="3" t="s">
        <v>143</v>
      </c>
      <c r="M11" s="3" t="s">
        <v>144</v>
      </c>
      <c r="N11" s="3" t="s">
        <v>145</v>
      </c>
      <c r="O11" s="4">
        <v>24437</v>
      </c>
      <c r="P11" s="4">
        <v>985</v>
      </c>
      <c r="Q11" s="14">
        <f>VLOOKUP(B11,'[1]ADHOC DH FINAL ACCOUNTED'!$B$2247:$I$2761,8,0)</f>
        <v>610.92500000000007</v>
      </c>
      <c r="R11" s="14">
        <f t="shared" si="2"/>
        <v>610.92500000000007</v>
      </c>
      <c r="S11" s="4" t="s">
        <v>37</v>
      </c>
      <c r="T11" s="10">
        <f t="shared" si="0"/>
        <v>1221.8500000000001</v>
      </c>
      <c r="U11" s="10">
        <f t="shared" si="1"/>
        <v>26643.85</v>
      </c>
      <c r="V11" s="3" t="s">
        <v>2478</v>
      </c>
      <c r="W11" s="5">
        <v>45674</v>
      </c>
    </row>
    <row r="12" spans="1:23" x14ac:dyDescent="0.25">
      <c r="A12" s="6" t="s">
        <v>146</v>
      </c>
      <c r="B12" s="7" t="s">
        <v>147</v>
      </c>
      <c r="C12" s="7" t="s">
        <v>148</v>
      </c>
      <c r="D12" s="7" t="s">
        <v>149</v>
      </c>
      <c r="E12" s="7" t="s">
        <v>27</v>
      </c>
      <c r="F12" s="7" t="s">
        <v>150</v>
      </c>
      <c r="G12" s="7" t="s">
        <v>99</v>
      </c>
      <c r="H12" s="8" t="s">
        <v>151</v>
      </c>
      <c r="I12" s="8" t="s">
        <v>152</v>
      </c>
      <c r="J12" s="8" t="s">
        <v>153</v>
      </c>
      <c r="K12" s="8" t="s">
        <v>154</v>
      </c>
      <c r="L12" s="7" t="s">
        <v>155</v>
      </c>
      <c r="M12" s="7" t="s">
        <v>156</v>
      </c>
      <c r="N12" s="7" t="s">
        <v>157</v>
      </c>
      <c r="O12" s="8">
        <v>1000</v>
      </c>
      <c r="P12" s="8">
        <v>60</v>
      </c>
      <c r="Q12" s="14">
        <f>VLOOKUP(B12,'[1]ADHOC DH FINAL ACCOUNTED'!$B$2247:$I$2761,8,0)</f>
        <v>25</v>
      </c>
      <c r="R12" s="14">
        <f t="shared" si="2"/>
        <v>25</v>
      </c>
      <c r="S12" s="8" t="s">
        <v>37</v>
      </c>
      <c r="T12" s="10">
        <f t="shared" si="0"/>
        <v>50</v>
      </c>
      <c r="U12" s="10">
        <f t="shared" si="1"/>
        <v>1110</v>
      </c>
      <c r="V12" s="7" t="s">
        <v>2479</v>
      </c>
      <c r="W12" s="9">
        <v>45673</v>
      </c>
    </row>
    <row r="13" spans="1:23" x14ac:dyDescent="0.25">
      <c r="A13" s="2" t="s">
        <v>158</v>
      </c>
      <c r="B13" s="3" t="s">
        <v>159</v>
      </c>
      <c r="C13" s="3" t="s">
        <v>160</v>
      </c>
      <c r="D13" s="3" t="s">
        <v>161</v>
      </c>
      <c r="E13" s="3" t="s">
        <v>27</v>
      </c>
      <c r="F13" s="3" t="s">
        <v>162</v>
      </c>
      <c r="G13" s="3" t="s">
        <v>99</v>
      </c>
      <c r="H13" s="4" t="s">
        <v>163</v>
      </c>
      <c r="I13" s="4" t="s">
        <v>67</v>
      </c>
      <c r="J13" s="4" t="s">
        <v>164</v>
      </c>
      <c r="K13" s="4" t="s">
        <v>165</v>
      </c>
      <c r="L13" s="3" t="s">
        <v>166</v>
      </c>
      <c r="M13" s="3" t="s">
        <v>167</v>
      </c>
      <c r="N13" s="3" t="s">
        <v>168</v>
      </c>
      <c r="O13" s="4">
        <v>2752</v>
      </c>
      <c r="P13" s="4">
        <v>120</v>
      </c>
      <c r="Q13" s="14">
        <f>VLOOKUP(B13,'[1]ADHOC DH FINAL ACCOUNTED'!$B$2247:$I$2761,8,0)</f>
        <v>68.8</v>
      </c>
      <c r="R13" s="14">
        <f t="shared" si="2"/>
        <v>68.8</v>
      </c>
      <c r="S13" s="4" t="s">
        <v>37</v>
      </c>
      <c r="T13" s="10">
        <f t="shared" si="0"/>
        <v>137.6</v>
      </c>
      <c r="U13" s="10">
        <f t="shared" si="1"/>
        <v>3009.6</v>
      </c>
      <c r="V13" s="3" t="s">
        <v>2480</v>
      </c>
      <c r="W13" s="5">
        <v>45675</v>
      </c>
    </row>
    <row r="14" spans="1:23" x14ac:dyDescent="0.25">
      <c r="A14" s="6" t="s">
        <v>169</v>
      </c>
      <c r="B14" s="7" t="s">
        <v>170</v>
      </c>
      <c r="C14" s="7" t="s">
        <v>160</v>
      </c>
      <c r="D14" s="7" t="s">
        <v>161</v>
      </c>
      <c r="E14" s="7" t="s">
        <v>27</v>
      </c>
      <c r="F14" s="7" t="s">
        <v>171</v>
      </c>
      <c r="G14" s="7" t="s">
        <v>78</v>
      </c>
      <c r="H14" s="8" t="s">
        <v>172</v>
      </c>
      <c r="I14" s="8" t="s">
        <v>152</v>
      </c>
      <c r="J14" s="8" t="s">
        <v>173</v>
      </c>
      <c r="K14" s="8" t="s">
        <v>174</v>
      </c>
      <c r="L14" s="7" t="s">
        <v>175</v>
      </c>
      <c r="M14" s="7" t="s">
        <v>176</v>
      </c>
      <c r="N14" s="7" t="s">
        <v>177</v>
      </c>
      <c r="O14" s="8">
        <v>2106</v>
      </c>
      <c r="P14" s="8">
        <v>60</v>
      </c>
      <c r="Q14" s="14">
        <f>VLOOKUP(B14,'[1]ADHOC DH FINAL ACCOUNTED'!$B$2247:$I$2761,8,0)</f>
        <v>52.650000000000006</v>
      </c>
      <c r="R14" s="14">
        <f t="shared" si="2"/>
        <v>52.650000000000006</v>
      </c>
      <c r="S14" s="8" t="s">
        <v>37</v>
      </c>
      <c r="T14" s="10">
        <f t="shared" si="0"/>
        <v>105.30000000000001</v>
      </c>
      <c r="U14" s="10">
        <f t="shared" si="1"/>
        <v>2271.3000000000002</v>
      </c>
      <c r="V14" s="7" t="s">
        <v>2481</v>
      </c>
      <c r="W14" s="9">
        <v>45675</v>
      </c>
    </row>
    <row r="15" spans="1:23" x14ac:dyDescent="0.25">
      <c r="A15" s="2" t="s">
        <v>178</v>
      </c>
      <c r="B15" s="3" t="s">
        <v>179</v>
      </c>
      <c r="C15" s="3" t="s">
        <v>160</v>
      </c>
      <c r="D15" s="3" t="s">
        <v>161</v>
      </c>
      <c r="E15" s="3" t="s">
        <v>27</v>
      </c>
      <c r="F15" s="3" t="s">
        <v>180</v>
      </c>
      <c r="G15" s="3" t="s">
        <v>43</v>
      </c>
      <c r="H15" s="4" t="s">
        <v>181</v>
      </c>
      <c r="I15" s="4" t="s">
        <v>182</v>
      </c>
      <c r="J15" s="4" t="s">
        <v>183</v>
      </c>
      <c r="K15" s="4" t="s">
        <v>184</v>
      </c>
      <c r="L15" s="3" t="s">
        <v>166</v>
      </c>
      <c r="M15" s="3" t="s">
        <v>167</v>
      </c>
      <c r="N15" s="3" t="s">
        <v>168</v>
      </c>
      <c r="O15" s="4">
        <v>7373</v>
      </c>
      <c r="P15" s="4">
        <v>220</v>
      </c>
      <c r="Q15" s="14">
        <f>VLOOKUP(B15,'[1]ADHOC DH FINAL ACCOUNTED'!$B$2247:$I$2761,8,0)</f>
        <v>184.32500000000002</v>
      </c>
      <c r="R15" s="14">
        <f t="shared" si="2"/>
        <v>184.32500000000002</v>
      </c>
      <c r="S15" s="4" t="s">
        <v>37</v>
      </c>
      <c r="T15" s="10">
        <f t="shared" si="0"/>
        <v>368.65000000000003</v>
      </c>
      <c r="U15" s="10">
        <f t="shared" si="1"/>
        <v>7961.65</v>
      </c>
      <c r="V15" s="3" t="s">
        <v>2482</v>
      </c>
      <c r="W15" s="5">
        <v>45675</v>
      </c>
    </row>
    <row r="16" spans="1:23" x14ac:dyDescent="0.25">
      <c r="A16" s="6" t="s">
        <v>185</v>
      </c>
      <c r="B16" s="7" t="s">
        <v>186</v>
      </c>
      <c r="C16" s="7" t="s">
        <v>187</v>
      </c>
      <c r="D16" s="7" t="s">
        <v>136</v>
      </c>
      <c r="E16" s="7" t="s">
        <v>27</v>
      </c>
      <c r="F16" s="7" t="s">
        <v>188</v>
      </c>
      <c r="G16" s="7" t="s">
        <v>99</v>
      </c>
      <c r="H16" s="8" t="s">
        <v>189</v>
      </c>
      <c r="I16" s="8" t="s">
        <v>37</v>
      </c>
      <c r="J16" s="8" t="s">
        <v>190</v>
      </c>
      <c r="K16" s="8" t="s">
        <v>191</v>
      </c>
      <c r="L16" s="7" t="s">
        <v>192</v>
      </c>
      <c r="M16" s="7" t="s">
        <v>193</v>
      </c>
      <c r="N16" s="7" t="s">
        <v>194</v>
      </c>
      <c r="O16" s="8">
        <v>3767</v>
      </c>
      <c r="P16" s="8">
        <v>0</v>
      </c>
      <c r="Q16" s="14">
        <f>VLOOKUP(B16,'[1]ADHOC DH FINAL ACCOUNTED'!$B$2247:$I$2761,8,0)</f>
        <v>94.175000000000011</v>
      </c>
      <c r="R16" s="14">
        <f t="shared" si="2"/>
        <v>94.175000000000011</v>
      </c>
      <c r="S16" s="8" t="s">
        <v>37</v>
      </c>
      <c r="T16" s="10">
        <f t="shared" si="0"/>
        <v>188.35000000000002</v>
      </c>
      <c r="U16" s="10">
        <f t="shared" si="1"/>
        <v>3955.35</v>
      </c>
      <c r="V16" s="7" t="s">
        <v>2483</v>
      </c>
      <c r="W16" s="9">
        <v>45678</v>
      </c>
    </row>
    <row r="17" spans="1:23" x14ac:dyDescent="0.25">
      <c r="A17" s="2" t="s">
        <v>195</v>
      </c>
      <c r="B17" s="3" t="s">
        <v>196</v>
      </c>
      <c r="C17" s="3" t="s">
        <v>197</v>
      </c>
      <c r="D17" s="3" t="s">
        <v>26</v>
      </c>
      <c r="E17" s="3" t="s">
        <v>27</v>
      </c>
      <c r="F17" s="3" t="s">
        <v>198</v>
      </c>
      <c r="G17" s="3" t="s">
        <v>29</v>
      </c>
      <c r="H17" s="4" t="s">
        <v>30</v>
      </c>
      <c r="I17" s="4" t="s">
        <v>31</v>
      </c>
      <c r="J17" s="4" t="s">
        <v>32</v>
      </c>
      <c r="K17" s="4" t="s">
        <v>33</v>
      </c>
      <c r="L17" s="3" t="s">
        <v>199</v>
      </c>
      <c r="M17" s="3" t="s">
        <v>200</v>
      </c>
      <c r="N17" s="3" t="s">
        <v>201</v>
      </c>
      <c r="O17" s="4">
        <v>1590</v>
      </c>
      <c r="P17" s="4">
        <v>40</v>
      </c>
      <c r="Q17" s="14">
        <f>VLOOKUP(B17,'[1]ADHOC DH FINAL ACCOUNTED'!$B$2247:$I$2761,8,0)</f>
        <v>39.75</v>
      </c>
      <c r="R17" s="14">
        <f t="shared" si="2"/>
        <v>39.75</v>
      </c>
      <c r="S17" s="4" t="s">
        <v>37</v>
      </c>
      <c r="T17" s="10">
        <f t="shared" si="0"/>
        <v>79.5</v>
      </c>
      <c r="U17" s="10">
        <f t="shared" si="1"/>
        <v>1709.5</v>
      </c>
      <c r="V17" s="3" t="s">
        <v>2484</v>
      </c>
      <c r="W17" s="5">
        <v>45676</v>
      </c>
    </row>
    <row r="18" spans="1:23" x14ac:dyDescent="0.25">
      <c r="A18" s="6" t="s">
        <v>202</v>
      </c>
      <c r="B18" s="7" t="s">
        <v>203</v>
      </c>
      <c r="C18" s="7" t="s">
        <v>204</v>
      </c>
      <c r="D18" s="7" t="s">
        <v>205</v>
      </c>
      <c r="E18" s="7" t="s">
        <v>27</v>
      </c>
      <c r="F18" s="7" t="s">
        <v>206</v>
      </c>
      <c r="G18" s="7" t="s">
        <v>99</v>
      </c>
      <c r="H18" s="8" t="s">
        <v>207</v>
      </c>
      <c r="I18" s="8" t="s">
        <v>37</v>
      </c>
      <c r="J18" s="8" t="s">
        <v>208</v>
      </c>
      <c r="K18" s="8" t="s">
        <v>209</v>
      </c>
      <c r="L18" s="7" t="s">
        <v>210</v>
      </c>
      <c r="M18" s="7" t="s">
        <v>211</v>
      </c>
      <c r="N18" s="7" t="s">
        <v>212</v>
      </c>
      <c r="O18" s="8">
        <v>2752</v>
      </c>
      <c r="P18" s="8">
        <v>0</v>
      </c>
      <c r="Q18" s="14">
        <f>VLOOKUP(B18,'[1]ADHOC DH FINAL ACCOUNTED'!$B$2247:$I$2761,8,0)</f>
        <v>68.8</v>
      </c>
      <c r="R18" s="14">
        <f t="shared" si="2"/>
        <v>68.8</v>
      </c>
      <c r="S18" s="8" t="s">
        <v>37</v>
      </c>
      <c r="T18" s="10">
        <f t="shared" si="0"/>
        <v>137.6</v>
      </c>
      <c r="U18" s="10">
        <f t="shared" si="1"/>
        <v>2889.6</v>
      </c>
      <c r="V18" s="7" t="s">
        <v>2485</v>
      </c>
      <c r="W18" s="9">
        <v>45679</v>
      </c>
    </row>
    <row r="19" spans="1:23" x14ac:dyDescent="0.25">
      <c r="A19" s="2" t="s">
        <v>213</v>
      </c>
      <c r="B19" s="3" t="s">
        <v>214</v>
      </c>
      <c r="C19" s="3" t="s">
        <v>215</v>
      </c>
      <c r="D19" s="3" t="s">
        <v>136</v>
      </c>
      <c r="E19" s="3" t="s">
        <v>27</v>
      </c>
      <c r="F19" s="3" t="s">
        <v>188</v>
      </c>
      <c r="G19" s="3" t="s">
        <v>138</v>
      </c>
      <c r="H19" s="4" t="s">
        <v>216</v>
      </c>
      <c r="I19" s="4" t="s">
        <v>217</v>
      </c>
      <c r="J19" s="4" t="s">
        <v>218</v>
      </c>
      <c r="K19" s="4" t="s">
        <v>219</v>
      </c>
      <c r="L19" s="3" t="s">
        <v>220</v>
      </c>
      <c r="M19" s="3" t="s">
        <v>221</v>
      </c>
      <c r="N19" s="3" t="s">
        <v>222</v>
      </c>
      <c r="O19" s="4">
        <v>5272</v>
      </c>
      <c r="P19" s="4">
        <v>445</v>
      </c>
      <c r="Q19" s="14">
        <f>VLOOKUP(B19,'[1]ADHOC DH FINAL ACCOUNTED'!$B$2247:$I$2761,8,0)</f>
        <v>131.80000000000001</v>
      </c>
      <c r="R19" s="14">
        <f t="shared" si="2"/>
        <v>131.80000000000001</v>
      </c>
      <c r="S19" s="4" t="s">
        <v>37</v>
      </c>
      <c r="T19" s="10">
        <f t="shared" si="0"/>
        <v>263.60000000000002</v>
      </c>
      <c r="U19" s="10">
        <f t="shared" si="1"/>
        <v>5980.6</v>
      </c>
      <c r="V19" s="3" t="s">
        <v>2486</v>
      </c>
      <c r="W19" s="5">
        <v>45675</v>
      </c>
    </row>
    <row r="20" spans="1:23" x14ac:dyDescent="0.25">
      <c r="A20" s="6" t="s">
        <v>223</v>
      </c>
      <c r="B20" s="7" t="s">
        <v>224</v>
      </c>
      <c r="C20" s="7" t="s">
        <v>148</v>
      </c>
      <c r="D20" s="7" t="s">
        <v>149</v>
      </c>
      <c r="E20" s="7" t="s">
        <v>27</v>
      </c>
      <c r="F20" s="7" t="s">
        <v>150</v>
      </c>
      <c r="G20" s="7" t="s">
        <v>99</v>
      </c>
      <c r="H20" s="8" t="s">
        <v>225</v>
      </c>
      <c r="I20" s="8" t="s">
        <v>37</v>
      </c>
      <c r="J20" s="8" t="s">
        <v>226</v>
      </c>
      <c r="K20" s="8" t="s">
        <v>227</v>
      </c>
      <c r="L20" s="7" t="s">
        <v>228</v>
      </c>
      <c r="M20" s="7" t="s">
        <v>229</v>
      </c>
      <c r="N20" s="7" t="s">
        <v>230</v>
      </c>
      <c r="O20" s="8">
        <v>3102</v>
      </c>
      <c r="P20" s="8">
        <v>0</v>
      </c>
      <c r="Q20" s="14">
        <f>VLOOKUP(B20,'[1]ADHOC DH FINAL ACCOUNTED'!$B$2247:$I$2761,8,0)</f>
        <v>77.550000000000011</v>
      </c>
      <c r="R20" s="14">
        <f t="shared" si="2"/>
        <v>77.550000000000011</v>
      </c>
      <c r="S20" s="8" t="s">
        <v>37</v>
      </c>
      <c r="T20" s="10">
        <f t="shared" si="0"/>
        <v>155.10000000000002</v>
      </c>
      <c r="U20" s="10">
        <f t="shared" si="1"/>
        <v>3257.1</v>
      </c>
      <c r="V20" s="7" t="s">
        <v>2487</v>
      </c>
      <c r="W20" s="9">
        <v>45679</v>
      </c>
    </row>
    <row r="21" spans="1:23" x14ac:dyDescent="0.25">
      <c r="A21" s="2" t="s">
        <v>231</v>
      </c>
      <c r="B21" s="3" t="s">
        <v>232</v>
      </c>
      <c r="C21" s="3" t="s">
        <v>160</v>
      </c>
      <c r="D21" s="3" t="s">
        <v>161</v>
      </c>
      <c r="E21" s="3" t="s">
        <v>27</v>
      </c>
      <c r="F21" s="3" t="s">
        <v>162</v>
      </c>
      <c r="G21" s="3" t="s">
        <v>78</v>
      </c>
      <c r="H21" s="4" t="s">
        <v>233</v>
      </c>
      <c r="I21" s="4" t="s">
        <v>37</v>
      </c>
      <c r="J21" s="4" t="s">
        <v>234</v>
      </c>
      <c r="K21" s="4" t="s">
        <v>235</v>
      </c>
      <c r="L21" s="3" t="s">
        <v>175</v>
      </c>
      <c r="M21" s="3" t="s">
        <v>176</v>
      </c>
      <c r="N21" s="3" t="s">
        <v>177</v>
      </c>
      <c r="O21" s="4">
        <v>1857</v>
      </c>
      <c r="P21" s="4">
        <v>0</v>
      </c>
      <c r="Q21" s="14">
        <f>VLOOKUP(B21,'[1]ADHOC DH FINAL ACCOUNTED'!$B$2247:$I$2761,8,0)</f>
        <v>46.425000000000004</v>
      </c>
      <c r="R21" s="14">
        <f t="shared" si="2"/>
        <v>46.425000000000004</v>
      </c>
      <c r="S21" s="4" t="s">
        <v>37</v>
      </c>
      <c r="T21" s="10">
        <f t="shared" si="0"/>
        <v>92.850000000000009</v>
      </c>
      <c r="U21" s="10">
        <f t="shared" si="1"/>
        <v>1949.85</v>
      </c>
      <c r="V21" s="3" t="s">
        <v>2488</v>
      </c>
      <c r="W21" s="5">
        <v>45675</v>
      </c>
    </row>
    <row r="22" spans="1:23" x14ac:dyDescent="0.25">
      <c r="A22" s="6" t="s">
        <v>236</v>
      </c>
      <c r="B22" s="7" t="s">
        <v>237</v>
      </c>
      <c r="C22" s="7" t="s">
        <v>197</v>
      </c>
      <c r="D22" s="7" t="s">
        <v>26</v>
      </c>
      <c r="E22" s="7" t="s">
        <v>27</v>
      </c>
      <c r="F22" s="7" t="s">
        <v>198</v>
      </c>
      <c r="G22" s="7" t="s">
        <v>29</v>
      </c>
      <c r="H22" s="8" t="s">
        <v>238</v>
      </c>
      <c r="I22" s="8" t="s">
        <v>37</v>
      </c>
      <c r="J22" s="8" t="s">
        <v>239</v>
      </c>
      <c r="K22" s="8" t="s">
        <v>240</v>
      </c>
      <c r="L22" s="7" t="s">
        <v>241</v>
      </c>
      <c r="M22" s="7" t="s">
        <v>242</v>
      </c>
      <c r="N22" s="7" t="s">
        <v>243</v>
      </c>
      <c r="O22" s="8">
        <v>2234</v>
      </c>
      <c r="P22" s="8">
        <v>0</v>
      </c>
      <c r="Q22" s="14">
        <f>VLOOKUP(B22,'[1]ADHOC DH FINAL ACCOUNTED'!$B$2247:$I$2761,8,0)</f>
        <v>55.85</v>
      </c>
      <c r="R22" s="14">
        <f t="shared" si="2"/>
        <v>55.85</v>
      </c>
      <c r="S22" s="8" t="s">
        <v>37</v>
      </c>
      <c r="T22" s="10">
        <f t="shared" si="0"/>
        <v>111.7</v>
      </c>
      <c r="U22" s="10">
        <f t="shared" si="1"/>
        <v>2345.6999999999998</v>
      </c>
      <c r="V22" s="7" t="s">
        <v>2489</v>
      </c>
      <c r="W22" s="9">
        <v>45675</v>
      </c>
    </row>
    <row r="23" spans="1:23" x14ac:dyDescent="0.25">
      <c r="A23" s="2" t="s">
        <v>244</v>
      </c>
      <c r="B23" s="3" t="s">
        <v>245</v>
      </c>
      <c r="C23" s="3" t="s">
        <v>160</v>
      </c>
      <c r="D23" s="3" t="s">
        <v>161</v>
      </c>
      <c r="E23" s="3" t="s">
        <v>27</v>
      </c>
      <c r="F23" s="3" t="s">
        <v>246</v>
      </c>
      <c r="G23" s="3" t="s">
        <v>99</v>
      </c>
      <c r="H23" s="4" t="s">
        <v>247</v>
      </c>
      <c r="I23" s="4" t="s">
        <v>37</v>
      </c>
      <c r="J23" s="4" t="s">
        <v>248</v>
      </c>
      <c r="K23" s="4" t="s">
        <v>249</v>
      </c>
      <c r="L23" s="3" t="s">
        <v>166</v>
      </c>
      <c r="M23" s="3" t="s">
        <v>167</v>
      </c>
      <c r="N23" s="3" t="s">
        <v>168</v>
      </c>
      <c r="O23" s="4">
        <v>2600</v>
      </c>
      <c r="P23" s="4">
        <v>0</v>
      </c>
      <c r="Q23" s="14">
        <f>VLOOKUP(B23,'[1]ADHOC DH FINAL ACCOUNTED'!$B$2247:$I$2761,8,0)</f>
        <v>65</v>
      </c>
      <c r="R23" s="14">
        <f t="shared" si="2"/>
        <v>65</v>
      </c>
      <c r="S23" s="4" t="s">
        <v>37</v>
      </c>
      <c r="T23" s="10">
        <f t="shared" si="0"/>
        <v>130</v>
      </c>
      <c r="U23" s="10">
        <f t="shared" si="1"/>
        <v>2730</v>
      </c>
      <c r="V23" s="3" t="s">
        <v>2490</v>
      </c>
      <c r="W23" s="5">
        <v>45675</v>
      </c>
    </row>
    <row r="24" spans="1:23" x14ac:dyDescent="0.25">
      <c r="A24" s="6" t="s">
        <v>101</v>
      </c>
      <c r="B24" s="7" t="s">
        <v>250</v>
      </c>
      <c r="C24" s="7" t="s">
        <v>251</v>
      </c>
      <c r="D24" s="7" t="s">
        <v>252</v>
      </c>
      <c r="E24" s="7" t="s">
        <v>27</v>
      </c>
      <c r="F24" s="7" t="s">
        <v>253</v>
      </c>
      <c r="G24" s="7" t="s">
        <v>78</v>
      </c>
      <c r="H24" s="8" t="s">
        <v>254</v>
      </c>
      <c r="I24" s="8" t="s">
        <v>37</v>
      </c>
      <c r="J24" s="8" t="s">
        <v>255</v>
      </c>
      <c r="K24" s="8" t="s">
        <v>256</v>
      </c>
      <c r="L24" s="7" t="s">
        <v>257</v>
      </c>
      <c r="M24" s="7" t="s">
        <v>258</v>
      </c>
      <c r="N24" s="7" t="s">
        <v>259</v>
      </c>
      <c r="O24" s="8">
        <v>1800</v>
      </c>
      <c r="P24" s="8">
        <v>0</v>
      </c>
      <c r="Q24" s="14">
        <f>VLOOKUP(B24,'[1]ADHOC DH FINAL ACCOUNTED'!$B$2247:$I$2761,8,0)</f>
        <v>45</v>
      </c>
      <c r="R24" s="14">
        <f t="shared" si="2"/>
        <v>45</v>
      </c>
      <c r="S24" s="8" t="s">
        <v>37</v>
      </c>
      <c r="T24" s="10">
        <f t="shared" si="0"/>
        <v>90</v>
      </c>
      <c r="U24" s="10">
        <f t="shared" si="1"/>
        <v>1890</v>
      </c>
      <c r="V24" s="7" t="s">
        <v>2491</v>
      </c>
      <c r="W24" s="9">
        <v>45676</v>
      </c>
    </row>
    <row r="25" spans="1:23" x14ac:dyDescent="0.25">
      <c r="A25" s="2" t="s">
        <v>260</v>
      </c>
      <c r="B25" s="3" t="s">
        <v>261</v>
      </c>
      <c r="C25" s="3" t="s">
        <v>251</v>
      </c>
      <c r="D25" s="3" t="s">
        <v>252</v>
      </c>
      <c r="E25" s="3" t="s">
        <v>27</v>
      </c>
      <c r="F25" s="3" t="s">
        <v>253</v>
      </c>
      <c r="G25" s="3" t="s">
        <v>99</v>
      </c>
      <c r="H25" s="4" t="s">
        <v>262</v>
      </c>
      <c r="I25" s="4" t="s">
        <v>37</v>
      </c>
      <c r="J25" s="4" t="s">
        <v>263</v>
      </c>
      <c r="K25" s="4" t="s">
        <v>264</v>
      </c>
      <c r="L25" s="3" t="s">
        <v>257</v>
      </c>
      <c r="M25" s="3" t="s">
        <v>258</v>
      </c>
      <c r="N25" s="3" t="s">
        <v>259</v>
      </c>
      <c r="O25" s="4">
        <v>2870</v>
      </c>
      <c r="P25" s="4">
        <v>0</v>
      </c>
      <c r="Q25" s="14">
        <f>VLOOKUP(B25,'[1]ADHOC DH FINAL ACCOUNTED'!$B$2247:$I$2761,8,0)</f>
        <v>71.75</v>
      </c>
      <c r="R25" s="14">
        <f t="shared" si="2"/>
        <v>71.75</v>
      </c>
      <c r="S25" s="4" t="s">
        <v>37</v>
      </c>
      <c r="T25" s="10">
        <f t="shared" si="0"/>
        <v>143.5</v>
      </c>
      <c r="U25" s="10">
        <f t="shared" si="1"/>
        <v>3013.5</v>
      </c>
      <c r="V25" s="3" t="s">
        <v>2492</v>
      </c>
      <c r="W25" s="5">
        <v>45676</v>
      </c>
    </row>
    <row r="26" spans="1:23" x14ac:dyDescent="0.25">
      <c r="A26" s="6" t="s">
        <v>265</v>
      </c>
      <c r="B26" s="7" t="s">
        <v>266</v>
      </c>
      <c r="C26" s="7" t="s">
        <v>106</v>
      </c>
      <c r="D26" s="7" t="s">
        <v>107</v>
      </c>
      <c r="E26" s="7" t="s">
        <v>27</v>
      </c>
      <c r="F26" s="7" t="s">
        <v>267</v>
      </c>
      <c r="G26" s="7" t="s">
        <v>268</v>
      </c>
      <c r="H26" s="8" t="s">
        <v>269</v>
      </c>
      <c r="I26" s="8" t="s">
        <v>152</v>
      </c>
      <c r="J26" s="8" t="s">
        <v>270</v>
      </c>
      <c r="K26" s="8" t="s">
        <v>271</v>
      </c>
      <c r="L26" s="7" t="s">
        <v>272</v>
      </c>
      <c r="M26" s="7" t="s">
        <v>273</v>
      </c>
      <c r="N26" s="7" t="s">
        <v>274</v>
      </c>
      <c r="O26" s="8">
        <v>4066</v>
      </c>
      <c r="P26" s="8">
        <v>60</v>
      </c>
      <c r="Q26" s="14">
        <f>VLOOKUP(B26,'[1]ADHOC DH FINAL ACCOUNTED'!$B$2247:$I$2761,8,0)</f>
        <v>101.65</v>
      </c>
      <c r="R26" s="14">
        <f t="shared" si="2"/>
        <v>101.65</v>
      </c>
      <c r="S26" s="8" t="s">
        <v>37</v>
      </c>
      <c r="T26" s="10">
        <f t="shared" si="0"/>
        <v>203.3</v>
      </c>
      <c r="U26" s="10">
        <f t="shared" si="1"/>
        <v>4329.3</v>
      </c>
      <c r="V26" s="7" t="s">
        <v>2493</v>
      </c>
      <c r="W26" s="9">
        <v>45682</v>
      </c>
    </row>
    <row r="27" spans="1:23" x14ac:dyDescent="0.25">
      <c r="A27" s="2" t="s">
        <v>275</v>
      </c>
      <c r="B27" s="3" t="s">
        <v>276</v>
      </c>
      <c r="C27" s="3" t="s">
        <v>106</v>
      </c>
      <c r="D27" s="3" t="s">
        <v>107</v>
      </c>
      <c r="E27" s="3" t="s">
        <v>27</v>
      </c>
      <c r="F27" s="3" t="s">
        <v>277</v>
      </c>
      <c r="G27" s="3" t="s">
        <v>268</v>
      </c>
      <c r="H27" s="4" t="s">
        <v>278</v>
      </c>
      <c r="I27" s="4" t="s">
        <v>37</v>
      </c>
      <c r="J27" s="4" t="s">
        <v>279</v>
      </c>
      <c r="K27" s="4" t="s">
        <v>280</v>
      </c>
      <c r="L27" s="3" t="s">
        <v>281</v>
      </c>
      <c r="M27" s="3" t="s">
        <v>282</v>
      </c>
      <c r="N27" s="3" t="s">
        <v>283</v>
      </c>
      <c r="O27" s="4">
        <v>3447</v>
      </c>
      <c r="P27" s="4">
        <v>0</v>
      </c>
      <c r="Q27" s="14">
        <f>VLOOKUP(B27,'[1]ADHOC DH FINAL ACCOUNTED'!$B$2247:$I$2761,8,0)</f>
        <v>86.175000000000011</v>
      </c>
      <c r="R27" s="14">
        <f t="shared" si="2"/>
        <v>86.175000000000011</v>
      </c>
      <c r="S27" s="4" t="s">
        <v>37</v>
      </c>
      <c r="T27" s="10">
        <f t="shared" si="0"/>
        <v>172.35000000000002</v>
      </c>
      <c r="U27" s="10">
        <f t="shared" si="1"/>
        <v>3619.35</v>
      </c>
      <c r="V27" s="3" t="s">
        <v>2494</v>
      </c>
      <c r="W27" s="5">
        <v>45679</v>
      </c>
    </row>
    <row r="28" spans="1:23" x14ac:dyDescent="0.25">
      <c r="A28" s="6" t="s">
        <v>284</v>
      </c>
      <c r="B28" s="7" t="s">
        <v>285</v>
      </c>
      <c r="C28" s="7" t="s">
        <v>106</v>
      </c>
      <c r="D28" s="7" t="s">
        <v>107</v>
      </c>
      <c r="E28" s="7" t="s">
        <v>27</v>
      </c>
      <c r="F28" s="7" t="s">
        <v>277</v>
      </c>
      <c r="G28" s="7" t="s">
        <v>268</v>
      </c>
      <c r="H28" s="8" t="s">
        <v>286</v>
      </c>
      <c r="I28" s="8" t="s">
        <v>223</v>
      </c>
      <c r="J28" s="8" t="s">
        <v>287</v>
      </c>
      <c r="K28" s="8" t="s">
        <v>288</v>
      </c>
      <c r="L28" s="7" t="s">
        <v>289</v>
      </c>
      <c r="M28" s="7" t="s">
        <v>290</v>
      </c>
      <c r="N28" s="7" t="s">
        <v>291</v>
      </c>
      <c r="O28" s="8">
        <v>3398</v>
      </c>
      <c r="P28" s="8">
        <v>20</v>
      </c>
      <c r="Q28" s="14">
        <f>VLOOKUP(B28,'[1]ADHOC DH FINAL ACCOUNTED'!$B$2247:$I$2761,8,0)</f>
        <v>84.95</v>
      </c>
      <c r="R28" s="14">
        <f t="shared" si="2"/>
        <v>84.95</v>
      </c>
      <c r="S28" s="8" t="s">
        <v>37</v>
      </c>
      <c r="T28" s="10">
        <f t="shared" si="0"/>
        <v>169.9</v>
      </c>
      <c r="U28" s="10">
        <f t="shared" si="1"/>
        <v>3587.9</v>
      </c>
      <c r="V28" s="7" t="s">
        <v>2495</v>
      </c>
      <c r="W28" s="9">
        <v>45679</v>
      </c>
    </row>
    <row r="29" spans="1:23" x14ac:dyDescent="0.25">
      <c r="A29" s="2" t="s">
        <v>292</v>
      </c>
      <c r="B29" s="3" t="s">
        <v>293</v>
      </c>
      <c r="C29" s="3" t="s">
        <v>148</v>
      </c>
      <c r="D29" s="3" t="s">
        <v>149</v>
      </c>
      <c r="E29" s="3" t="s">
        <v>27</v>
      </c>
      <c r="F29" s="3" t="s">
        <v>294</v>
      </c>
      <c r="G29" s="3" t="s">
        <v>99</v>
      </c>
      <c r="H29" s="4" t="s">
        <v>151</v>
      </c>
      <c r="I29" s="4" t="s">
        <v>31</v>
      </c>
      <c r="J29" s="4" t="s">
        <v>295</v>
      </c>
      <c r="K29" s="4" t="s">
        <v>296</v>
      </c>
      <c r="L29" s="3" t="s">
        <v>82</v>
      </c>
      <c r="M29" s="3" t="s">
        <v>83</v>
      </c>
      <c r="N29" s="3" t="s">
        <v>84</v>
      </c>
      <c r="O29" s="4">
        <v>1000</v>
      </c>
      <c r="P29" s="4">
        <v>40</v>
      </c>
      <c r="Q29" s="14">
        <f>VLOOKUP(B29,'[1]ADHOC DH FINAL ACCOUNTED'!$B$2247:$I$2761,8,0)</f>
        <v>25</v>
      </c>
      <c r="R29" s="14">
        <f t="shared" si="2"/>
        <v>25</v>
      </c>
      <c r="S29" s="4" t="s">
        <v>37</v>
      </c>
      <c r="T29" s="10">
        <f t="shared" si="0"/>
        <v>50</v>
      </c>
      <c r="U29" s="10">
        <f t="shared" si="1"/>
        <v>1090</v>
      </c>
      <c r="V29" s="3" t="s">
        <v>2496</v>
      </c>
      <c r="W29" s="5">
        <v>45679</v>
      </c>
    </row>
    <row r="30" spans="1:23" x14ac:dyDescent="0.25">
      <c r="A30" s="6" t="s">
        <v>297</v>
      </c>
      <c r="B30" s="7" t="s">
        <v>298</v>
      </c>
      <c r="C30" s="7" t="s">
        <v>148</v>
      </c>
      <c r="D30" s="7" t="s">
        <v>149</v>
      </c>
      <c r="E30" s="7" t="s">
        <v>27</v>
      </c>
      <c r="F30" s="7" t="s">
        <v>299</v>
      </c>
      <c r="G30" s="7" t="s">
        <v>99</v>
      </c>
      <c r="H30" s="8" t="s">
        <v>300</v>
      </c>
      <c r="I30" s="8" t="s">
        <v>152</v>
      </c>
      <c r="J30" s="8" t="s">
        <v>301</v>
      </c>
      <c r="K30" s="8" t="s">
        <v>302</v>
      </c>
      <c r="L30" s="7" t="s">
        <v>303</v>
      </c>
      <c r="M30" s="7" t="s">
        <v>304</v>
      </c>
      <c r="N30" s="7" t="s">
        <v>305</v>
      </c>
      <c r="O30" s="8">
        <v>1800</v>
      </c>
      <c r="P30" s="8">
        <v>60</v>
      </c>
      <c r="Q30" s="14">
        <f>VLOOKUP(B30,'[1]ADHOC DH FINAL ACCOUNTED'!$B$2247:$I$2761,8,0)</f>
        <v>45</v>
      </c>
      <c r="R30" s="14">
        <f t="shared" si="2"/>
        <v>45</v>
      </c>
      <c r="S30" s="8" t="s">
        <v>37</v>
      </c>
      <c r="T30" s="10">
        <f t="shared" si="0"/>
        <v>90</v>
      </c>
      <c r="U30" s="10">
        <f t="shared" si="1"/>
        <v>1950</v>
      </c>
      <c r="V30" s="7" t="s">
        <v>2497</v>
      </c>
      <c r="W30" s="9">
        <v>45680</v>
      </c>
    </row>
    <row r="31" spans="1:23" x14ac:dyDescent="0.25">
      <c r="A31" s="2" t="s">
        <v>306</v>
      </c>
      <c r="B31" s="3" t="s">
        <v>307</v>
      </c>
      <c r="C31" s="3" t="s">
        <v>148</v>
      </c>
      <c r="D31" s="3" t="s">
        <v>149</v>
      </c>
      <c r="E31" s="3" t="s">
        <v>27</v>
      </c>
      <c r="F31" s="3" t="s">
        <v>308</v>
      </c>
      <c r="G31" s="3" t="s">
        <v>99</v>
      </c>
      <c r="H31" s="4" t="s">
        <v>151</v>
      </c>
      <c r="I31" s="4" t="s">
        <v>152</v>
      </c>
      <c r="J31" s="4" t="s">
        <v>153</v>
      </c>
      <c r="K31" s="4" t="s">
        <v>154</v>
      </c>
      <c r="L31" s="3" t="s">
        <v>175</v>
      </c>
      <c r="M31" s="3" t="s">
        <v>176</v>
      </c>
      <c r="N31" s="3" t="s">
        <v>177</v>
      </c>
      <c r="O31" s="4">
        <v>1800</v>
      </c>
      <c r="P31" s="4">
        <v>60</v>
      </c>
      <c r="Q31" s="14">
        <f>VLOOKUP(B31,'[1]ADHOC DH FINAL ACCOUNTED'!$B$2247:$I$2761,8,0)</f>
        <v>45</v>
      </c>
      <c r="R31" s="14">
        <f t="shared" si="2"/>
        <v>45</v>
      </c>
      <c r="S31" s="4" t="s">
        <v>37</v>
      </c>
      <c r="T31" s="10">
        <f t="shared" si="0"/>
        <v>90</v>
      </c>
      <c r="U31" s="10">
        <f t="shared" si="1"/>
        <v>1950</v>
      </c>
      <c r="V31" s="3" t="s">
        <v>2498</v>
      </c>
      <c r="W31" s="5">
        <v>45679</v>
      </c>
    </row>
    <row r="32" spans="1:23" x14ac:dyDescent="0.25">
      <c r="A32" s="6" t="s">
        <v>309</v>
      </c>
      <c r="B32" s="7" t="s">
        <v>310</v>
      </c>
      <c r="C32" s="7" t="s">
        <v>148</v>
      </c>
      <c r="D32" s="7" t="s">
        <v>149</v>
      </c>
      <c r="E32" s="7" t="s">
        <v>27</v>
      </c>
      <c r="F32" s="7" t="s">
        <v>311</v>
      </c>
      <c r="G32" s="7" t="s">
        <v>99</v>
      </c>
      <c r="H32" s="8" t="s">
        <v>151</v>
      </c>
      <c r="I32" s="8" t="s">
        <v>31</v>
      </c>
      <c r="J32" s="8" t="s">
        <v>295</v>
      </c>
      <c r="K32" s="8" t="s">
        <v>296</v>
      </c>
      <c r="L32" s="7" t="s">
        <v>312</v>
      </c>
      <c r="M32" s="7" t="s">
        <v>313</v>
      </c>
      <c r="N32" s="7" t="s">
        <v>314</v>
      </c>
      <c r="O32" s="8">
        <v>1000</v>
      </c>
      <c r="P32" s="8">
        <v>40</v>
      </c>
      <c r="Q32" s="14">
        <f>VLOOKUP(B32,'[1]ADHOC DH FINAL ACCOUNTED'!$B$2247:$I$2761,8,0)</f>
        <v>25</v>
      </c>
      <c r="R32" s="14">
        <f t="shared" si="2"/>
        <v>25</v>
      </c>
      <c r="S32" s="8" t="s">
        <v>37</v>
      </c>
      <c r="T32" s="10">
        <f t="shared" si="0"/>
        <v>50</v>
      </c>
      <c r="U32" s="10">
        <f t="shared" si="1"/>
        <v>1090</v>
      </c>
      <c r="V32" s="7" t="s">
        <v>2499</v>
      </c>
      <c r="W32" s="9">
        <v>45684</v>
      </c>
    </row>
    <row r="33" spans="1:23" x14ac:dyDescent="0.25">
      <c r="A33" s="2" t="s">
        <v>315</v>
      </c>
      <c r="B33" s="3" t="s">
        <v>316</v>
      </c>
      <c r="C33" s="3" t="s">
        <v>148</v>
      </c>
      <c r="D33" s="3" t="s">
        <v>149</v>
      </c>
      <c r="E33" s="3" t="s">
        <v>27</v>
      </c>
      <c r="F33" s="3" t="s">
        <v>317</v>
      </c>
      <c r="G33" s="3" t="s">
        <v>99</v>
      </c>
      <c r="H33" s="4" t="s">
        <v>318</v>
      </c>
      <c r="I33" s="4" t="s">
        <v>152</v>
      </c>
      <c r="J33" s="4" t="s">
        <v>319</v>
      </c>
      <c r="K33" s="4" t="s">
        <v>320</v>
      </c>
      <c r="L33" s="3" t="s">
        <v>321</v>
      </c>
      <c r="M33" s="3" t="s">
        <v>322</v>
      </c>
      <c r="N33" s="3" t="s">
        <v>323</v>
      </c>
      <c r="O33" s="4">
        <v>1000</v>
      </c>
      <c r="P33" s="4">
        <v>60</v>
      </c>
      <c r="Q33" s="14">
        <f>VLOOKUP(B33,'[1]ADHOC DH FINAL ACCOUNTED'!$B$2247:$I$2761,8,0)</f>
        <v>25</v>
      </c>
      <c r="R33" s="14">
        <f t="shared" si="2"/>
        <v>25</v>
      </c>
      <c r="S33" s="4" t="s">
        <v>37</v>
      </c>
      <c r="T33" s="10">
        <f t="shared" si="0"/>
        <v>50</v>
      </c>
      <c r="U33" s="10">
        <f t="shared" si="1"/>
        <v>1110</v>
      </c>
      <c r="V33" s="3" t="s">
        <v>2500</v>
      </c>
      <c r="W33" s="5">
        <v>45679</v>
      </c>
    </row>
    <row r="34" spans="1:23" x14ac:dyDescent="0.25">
      <c r="A34" s="6" t="s">
        <v>324</v>
      </c>
      <c r="B34" s="7" t="s">
        <v>325</v>
      </c>
      <c r="C34" s="7" t="s">
        <v>148</v>
      </c>
      <c r="D34" s="7" t="s">
        <v>149</v>
      </c>
      <c r="E34" s="7" t="s">
        <v>27</v>
      </c>
      <c r="F34" s="7" t="s">
        <v>326</v>
      </c>
      <c r="G34" s="7" t="s">
        <v>99</v>
      </c>
      <c r="H34" s="8" t="s">
        <v>318</v>
      </c>
      <c r="I34" s="8" t="s">
        <v>152</v>
      </c>
      <c r="J34" s="8" t="s">
        <v>319</v>
      </c>
      <c r="K34" s="8" t="s">
        <v>320</v>
      </c>
      <c r="L34" s="7" t="s">
        <v>175</v>
      </c>
      <c r="M34" s="7" t="s">
        <v>176</v>
      </c>
      <c r="N34" s="7" t="s">
        <v>177</v>
      </c>
      <c r="O34" s="8">
        <v>1800</v>
      </c>
      <c r="P34" s="8">
        <v>60</v>
      </c>
      <c r="Q34" s="14">
        <f>VLOOKUP(B34,'[1]ADHOC DH FINAL ACCOUNTED'!$B$2247:$I$2761,8,0)</f>
        <v>45</v>
      </c>
      <c r="R34" s="14">
        <f t="shared" si="2"/>
        <v>45</v>
      </c>
      <c r="S34" s="8" t="s">
        <v>37</v>
      </c>
      <c r="T34" s="10">
        <f t="shared" si="0"/>
        <v>90</v>
      </c>
      <c r="U34" s="10">
        <f t="shared" si="1"/>
        <v>1950</v>
      </c>
      <c r="V34" s="7" t="s">
        <v>2501</v>
      </c>
      <c r="W34" s="9">
        <v>45680</v>
      </c>
    </row>
    <row r="35" spans="1:23" x14ac:dyDescent="0.25">
      <c r="A35" s="2" t="s">
        <v>327</v>
      </c>
      <c r="B35" s="3" t="s">
        <v>328</v>
      </c>
      <c r="C35" s="3" t="s">
        <v>148</v>
      </c>
      <c r="D35" s="3" t="s">
        <v>149</v>
      </c>
      <c r="E35" s="3" t="s">
        <v>27</v>
      </c>
      <c r="F35" s="3" t="s">
        <v>329</v>
      </c>
      <c r="G35" s="3" t="s">
        <v>99</v>
      </c>
      <c r="H35" s="4" t="s">
        <v>151</v>
      </c>
      <c r="I35" s="4" t="s">
        <v>31</v>
      </c>
      <c r="J35" s="4" t="s">
        <v>295</v>
      </c>
      <c r="K35" s="4" t="s">
        <v>296</v>
      </c>
      <c r="L35" s="3" t="s">
        <v>330</v>
      </c>
      <c r="M35" s="3" t="s">
        <v>331</v>
      </c>
      <c r="N35" s="3" t="s">
        <v>332</v>
      </c>
      <c r="O35" s="4">
        <v>1000</v>
      </c>
      <c r="P35" s="4">
        <v>40</v>
      </c>
      <c r="Q35" s="14">
        <f>VLOOKUP(B35,'[1]ADHOC DH FINAL ACCOUNTED'!$B$2247:$I$2761,8,0)</f>
        <v>25</v>
      </c>
      <c r="R35" s="14">
        <f t="shared" si="2"/>
        <v>25</v>
      </c>
      <c r="S35" s="4" t="s">
        <v>37</v>
      </c>
      <c r="T35" s="10">
        <f t="shared" si="0"/>
        <v>50</v>
      </c>
      <c r="U35" s="10">
        <f t="shared" si="1"/>
        <v>1090</v>
      </c>
      <c r="V35" s="3" t="s">
        <v>2502</v>
      </c>
      <c r="W35" s="5">
        <v>45684</v>
      </c>
    </row>
    <row r="36" spans="1:23" x14ac:dyDescent="0.25">
      <c r="A36" s="6" t="s">
        <v>333</v>
      </c>
      <c r="B36" s="7" t="s">
        <v>334</v>
      </c>
      <c r="C36" s="7" t="s">
        <v>148</v>
      </c>
      <c r="D36" s="7" t="s">
        <v>149</v>
      </c>
      <c r="E36" s="7" t="s">
        <v>27</v>
      </c>
      <c r="F36" s="7" t="s">
        <v>329</v>
      </c>
      <c r="G36" s="7" t="s">
        <v>99</v>
      </c>
      <c r="H36" s="8" t="s">
        <v>151</v>
      </c>
      <c r="I36" s="8" t="s">
        <v>37</v>
      </c>
      <c r="J36" s="8" t="s">
        <v>335</v>
      </c>
      <c r="K36" s="8" t="s">
        <v>336</v>
      </c>
      <c r="L36" s="7" t="s">
        <v>330</v>
      </c>
      <c r="M36" s="7" t="s">
        <v>331</v>
      </c>
      <c r="N36" s="7" t="s">
        <v>332</v>
      </c>
      <c r="O36" s="8">
        <v>1000</v>
      </c>
      <c r="P36" s="8">
        <v>0</v>
      </c>
      <c r="Q36" s="14">
        <f>VLOOKUP(B36,'[1]ADHOC DH FINAL ACCOUNTED'!$B$2247:$I$2761,8,0)</f>
        <v>25</v>
      </c>
      <c r="R36" s="14">
        <f t="shared" si="2"/>
        <v>25</v>
      </c>
      <c r="S36" s="8" t="s">
        <v>37</v>
      </c>
      <c r="T36" s="10">
        <f t="shared" si="0"/>
        <v>50</v>
      </c>
      <c r="U36" s="10">
        <f t="shared" si="1"/>
        <v>1050</v>
      </c>
      <c r="V36" s="7" t="s">
        <v>2503</v>
      </c>
      <c r="W36" s="9">
        <v>45684</v>
      </c>
    </row>
    <row r="37" spans="1:23" x14ac:dyDescent="0.25">
      <c r="A37" s="2" t="s">
        <v>337</v>
      </c>
      <c r="B37" s="3" t="s">
        <v>338</v>
      </c>
      <c r="C37" s="3" t="s">
        <v>148</v>
      </c>
      <c r="D37" s="3" t="s">
        <v>149</v>
      </c>
      <c r="E37" s="3" t="s">
        <v>27</v>
      </c>
      <c r="F37" s="3" t="s">
        <v>339</v>
      </c>
      <c r="G37" s="3" t="s">
        <v>99</v>
      </c>
      <c r="H37" s="4" t="s">
        <v>300</v>
      </c>
      <c r="I37" s="4" t="s">
        <v>37</v>
      </c>
      <c r="J37" s="4" t="s">
        <v>340</v>
      </c>
      <c r="K37" s="4" t="s">
        <v>341</v>
      </c>
      <c r="L37" s="3" t="s">
        <v>342</v>
      </c>
      <c r="M37" s="3" t="s">
        <v>343</v>
      </c>
      <c r="N37" s="3" t="s">
        <v>344</v>
      </c>
      <c r="O37" s="4">
        <v>1800</v>
      </c>
      <c r="P37" s="4">
        <v>0</v>
      </c>
      <c r="Q37" s="14">
        <f>VLOOKUP(B37,'[1]ADHOC DH FINAL ACCOUNTED'!$B$2247:$I$2761,8,0)</f>
        <v>45</v>
      </c>
      <c r="R37" s="14">
        <f t="shared" si="2"/>
        <v>45</v>
      </c>
      <c r="S37" s="4" t="s">
        <v>37</v>
      </c>
      <c r="T37" s="10">
        <f t="shared" si="0"/>
        <v>90</v>
      </c>
      <c r="U37" s="10">
        <f t="shared" si="1"/>
        <v>1890</v>
      </c>
      <c r="V37" s="3" t="s">
        <v>2504</v>
      </c>
      <c r="W37" s="5">
        <v>45683</v>
      </c>
    </row>
    <row r="38" spans="1:23" x14ac:dyDescent="0.25">
      <c r="A38" s="6" t="s">
        <v>345</v>
      </c>
      <c r="B38" s="7" t="s">
        <v>346</v>
      </c>
      <c r="C38" s="7" t="s">
        <v>347</v>
      </c>
      <c r="D38" s="7" t="s">
        <v>136</v>
      </c>
      <c r="E38" s="7" t="s">
        <v>27</v>
      </c>
      <c r="F38" s="7" t="s">
        <v>348</v>
      </c>
      <c r="G38" s="7" t="s">
        <v>138</v>
      </c>
      <c r="H38" s="8" t="s">
        <v>349</v>
      </c>
      <c r="I38" s="8" t="s">
        <v>37</v>
      </c>
      <c r="J38" s="8" t="s">
        <v>350</v>
      </c>
      <c r="K38" s="8" t="s">
        <v>351</v>
      </c>
      <c r="L38" s="7" t="s">
        <v>352</v>
      </c>
      <c r="M38" s="7" t="s">
        <v>353</v>
      </c>
      <c r="N38" s="7" t="s">
        <v>354</v>
      </c>
      <c r="O38" s="8">
        <v>6632</v>
      </c>
      <c r="P38" s="8">
        <v>0</v>
      </c>
      <c r="Q38" s="14">
        <f>VLOOKUP(B38,'[1]ADHOC DH FINAL ACCOUNTED'!$B$2247:$I$2761,8,0)</f>
        <v>165.8</v>
      </c>
      <c r="R38" s="14">
        <f t="shared" si="2"/>
        <v>165.8</v>
      </c>
      <c r="S38" s="8" t="s">
        <v>37</v>
      </c>
      <c r="T38" s="10">
        <f t="shared" si="0"/>
        <v>331.6</v>
      </c>
      <c r="U38" s="10">
        <f t="shared" si="1"/>
        <v>6963.6</v>
      </c>
      <c r="V38" s="7" t="s">
        <v>2505</v>
      </c>
      <c r="W38" s="9">
        <v>45683</v>
      </c>
    </row>
    <row r="39" spans="1:23" x14ac:dyDescent="0.25">
      <c r="A39" s="2" t="s">
        <v>355</v>
      </c>
      <c r="B39" s="3" t="s">
        <v>356</v>
      </c>
      <c r="C39" s="3" t="s">
        <v>53</v>
      </c>
      <c r="D39" s="3" t="s">
        <v>54</v>
      </c>
      <c r="E39" s="3" t="s">
        <v>27</v>
      </c>
      <c r="F39" s="3" t="s">
        <v>65</v>
      </c>
      <c r="G39" s="3" t="s">
        <v>43</v>
      </c>
      <c r="H39" s="4" t="s">
        <v>357</v>
      </c>
      <c r="I39" s="4" t="s">
        <v>358</v>
      </c>
      <c r="J39" s="4" t="s">
        <v>359</v>
      </c>
      <c r="K39" s="4" t="s">
        <v>360</v>
      </c>
      <c r="L39" s="3" t="s">
        <v>60</v>
      </c>
      <c r="M39" s="3" t="s">
        <v>61</v>
      </c>
      <c r="N39" s="3" t="s">
        <v>361</v>
      </c>
      <c r="O39" s="4">
        <v>7000</v>
      </c>
      <c r="P39" s="4">
        <v>155</v>
      </c>
      <c r="Q39" s="14">
        <f>VLOOKUP(B39,'[1]ADHOC DH FINAL ACCOUNTED'!$B$2247:$I$2761,8,0)</f>
        <v>175</v>
      </c>
      <c r="R39" s="14">
        <f t="shared" si="2"/>
        <v>175</v>
      </c>
      <c r="S39" s="4" t="s">
        <v>37</v>
      </c>
      <c r="T39" s="10">
        <f t="shared" si="0"/>
        <v>350</v>
      </c>
      <c r="U39" s="10">
        <f t="shared" si="1"/>
        <v>7505</v>
      </c>
      <c r="V39" s="3" t="s">
        <v>2506</v>
      </c>
      <c r="W39" s="5">
        <v>45688</v>
      </c>
    </row>
    <row r="40" spans="1:23" x14ac:dyDescent="0.25">
      <c r="A40" s="6" t="s">
        <v>31</v>
      </c>
      <c r="B40" s="7" t="s">
        <v>362</v>
      </c>
      <c r="C40" s="7" t="s">
        <v>148</v>
      </c>
      <c r="D40" s="7" t="s">
        <v>149</v>
      </c>
      <c r="E40" s="7" t="s">
        <v>27</v>
      </c>
      <c r="F40" s="7" t="s">
        <v>308</v>
      </c>
      <c r="G40" s="7" t="s">
        <v>99</v>
      </c>
      <c r="H40" s="8" t="s">
        <v>151</v>
      </c>
      <c r="I40" s="8" t="s">
        <v>37</v>
      </c>
      <c r="J40" s="8" t="s">
        <v>335</v>
      </c>
      <c r="K40" s="8" t="s">
        <v>336</v>
      </c>
      <c r="L40" s="7" t="s">
        <v>330</v>
      </c>
      <c r="M40" s="7" t="s">
        <v>331</v>
      </c>
      <c r="N40" s="7" t="s">
        <v>332</v>
      </c>
      <c r="O40" s="8">
        <v>1000</v>
      </c>
      <c r="P40" s="8">
        <v>0</v>
      </c>
      <c r="Q40" s="14">
        <f>VLOOKUP(B40,'[1]ADHOC DH FINAL ACCOUNTED'!$B$2247:$I$2761,8,0)</f>
        <v>25</v>
      </c>
      <c r="R40" s="14">
        <f t="shared" si="2"/>
        <v>25</v>
      </c>
      <c r="S40" s="8" t="s">
        <v>37</v>
      </c>
      <c r="T40" s="10">
        <f t="shared" si="0"/>
        <v>50</v>
      </c>
      <c r="U40" s="10">
        <f t="shared" si="1"/>
        <v>1050</v>
      </c>
      <c r="V40" s="7" t="s">
        <v>2507</v>
      </c>
      <c r="W40" s="9">
        <v>45684</v>
      </c>
    </row>
    <row r="41" spans="1:23" x14ac:dyDescent="0.25">
      <c r="A41" s="2" t="s">
        <v>363</v>
      </c>
      <c r="B41" s="3" t="s">
        <v>364</v>
      </c>
      <c r="C41" s="3" t="s">
        <v>148</v>
      </c>
      <c r="D41" s="3" t="s">
        <v>149</v>
      </c>
      <c r="E41" s="3" t="s">
        <v>27</v>
      </c>
      <c r="F41" s="3" t="s">
        <v>299</v>
      </c>
      <c r="G41" s="3" t="s">
        <v>99</v>
      </c>
      <c r="H41" s="4" t="s">
        <v>300</v>
      </c>
      <c r="I41" s="4" t="s">
        <v>37</v>
      </c>
      <c r="J41" s="4" t="s">
        <v>340</v>
      </c>
      <c r="K41" s="4" t="s">
        <v>341</v>
      </c>
      <c r="L41" s="3" t="s">
        <v>365</v>
      </c>
      <c r="M41" s="3" t="s">
        <v>366</v>
      </c>
      <c r="N41" s="3" t="s">
        <v>367</v>
      </c>
      <c r="O41" s="4">
        <v>1800</v>
      </c>
      <c r="P41" s="4">
        <v>0</v>
      </c>
      <c r="Q41" s="14">
        <f>VLOOKUP(B41,'[1]ADHOC DH FINAL ACCOUNTED'!$B$2247:$I$2761,8,0)</f>
        <v>45</v>
      </c>
      <c r="R41" s="14">
        <f t="shared" si="2"/>
        <v>45</v>
      </c>
      <c r="S41" s="4" t="s">
        <v>37</v>
      </c>
      <c r="T41" s="10">
        <f t="shared" si="0"/>
        <v>90</v>
      </c>
      <c r="U41" s="10">
        <f t="shared" si="1"/>
        <v>1890</v>
      </c>
      <c r="V41" s="3" t="s">
        <v>2508</v>
      </c>
      <c r="W41" s="5">
        <v>45683</v>
      </c>
    </row>
    <row r="42" spans="1:23" x14ac:dyDescent="0.25">
      <c r="A42" s="6" t="s">
        <v>368</v>
      </c>
      <c r="B42" s="7" t="s">
        <v>369</v>
      </c>
      <c r="C42" s="7" t="s">
        <v>106</v>
      </c>
      <c r="D42" s="7" t="s">
        <v>107</v>
      </c>
      <c r="E42" s="7" t="s">
        <v>27</v>
      </c>
      <c r="F42" s="7" t="s">
        <v>370</v>
      </c>
      <c r="G42" s="7" t="s">
        <v>99</v>
      </c>
      <c r="H42" s="8" t="s">
        <v>371</v>
      </c>
      <c r="I42" s="8" t="s">
        <v>152</v>
      </c>
      <c r="J42" s="8" t="s">
        <v>372</v>
      </c>
      <c r="K42" s="8" t="s">
        <v>373</v>
      </c>
      <c r="L42" s="7" t="s">
        <v>143</v>
      </c>
      <c r="M42" s="7" t="s">
        <v>144</v>
      </c>
      <c r="N42" s="7" t="s">
        <v>145</v>
      </c>
      <c r="O42" s="8">
        <v>2825</v>
      </c>
      <c r="P42" s="8">
        <v>60</v>
      </c>
      <c r="Q42" s="14">
        <f>VLOOKUP(B42,'[1]ADHOC DH FINAL ACCOUNTED'!$B$2247:$I$2761,8,0)</f>
        <v>70.625</v>
      </c>
      <c r="R42" s="14">
        <f t="shared" si="2"/>
        <v>70.625</v>
      </c>
      <c r="S42" s="8" t="s">
        <v>37</v>
      </c>
      <c r="T42" s="10">
        <f t="shared" si="0"/>
        <v>141.25</v>
      </c>
      <c r="U42" s="10">
        <f t="shared" si="1"/>
        <v>3026.25</v>
      </c>
      <c r="V42" s="7" t="s">
        <v>2509</v>
      </c>
      <c r="W42" s="9">
        <v>45682</v>
      </c>
    </row>
    <row r="43" spans="1:23" x14ac:dyDescent="0.25">
      <c r="A43" s="2" t="s">
        <v>374</v>
      </c>
      <c r="B43" s="3" t="s">
        <v>375</v>
      </c>
      <c r="C43" s="3" t="s">
        <v>148</v>
      </c>
      <c r="D43" s="3" t="s">
        <v>149</v>
      </c>
      <c r="E43" s="3" t="s">
        <v>27</v>
      </c>
      <c r="F43" s="3" t="s">
        <v>339</v>
      </c>
      <c r="G43" s="3" t="s">
        <v>99</v>
      </c>
      <c r="H43" s="4" t="s">
        <v>300</v>
      </c>
      <c r="I43" s="4" t="s">
        <v>152</v>
      </c>
      <c r="J43" s="4" t="s">
        <v>301</v>
      </c>
      <c r="K43" s="4" t="s">
        <v>302</v>
      </c>
      <c r="L43" s="3" t="s">
        <v>376</v>
      </c>
      <c r="M43" s="3" t="s">
        <v>377</v>
      </c>
      <c r="N43" s="3" t="s">
        <v>378</v>
      </c>
      <c r="O43" s="4">
        <v>1800</v>
      </c>
      <c r="P43" s="4">
        <v>60</v>
      </c>
      <c r="Q43" s="14">
        <f>VLOOKUP(B43,'[1]ADHOC DH FINAL ACCOUNTED'!$B$2247:$I$2761,8,0)</f>
        <v>45</v>
      </c>
      <c r="R43" s="14">
        <f t="shared" si="2"/>
        <v>45</v>
      </c>
      <c r="S43" s="4" t="s">
        <v>37</v>
      </c>
      <c r="T43" s="10">
        <f t="shared" si="0"/>
        <v>90</v>
      </c>
      <c r="U43" s="10">
        <f t="shared" si="1"/>
        <v>1950</v>
      </c>
      <c r="V43" s="3" t="s">
        <v>2510</v>
      </c>
      <c r="W43" s="5">
        <v>45685</v>
      </c>
    </row>
    <row r="44" spans="1:23" x14ac:dyDescent="0.25">
      <c r="A44" s="6" t="s">
        <v>379</v>
      </c>
      <c r="B44" s="7" t="s">
        <v>380</v>
      </c>
      <c r="C44" s="7" t="s">
        <v>148</v>
      </c>
      <c r="D44" s="7" t="s">
        <v>149</v>
      </c>
      <c r="E44" s="7" t="s">
        <v>27</v>
      </c>
      <c r="F44" s="7" t="s">
        <v>311</v>
      </c>
      <c r="G44" s="7" t="s">
        <v>99</v>
      </c>
      <c r="H44" s="8" t="s">
        <v>151</v>
      </c>
      <c r="I44" s="8" t="s">
        <v>37</v>
      </c>
      <c r="J44" s="8" t="s">
        <v>335</v>
      </c>
      <c r="K44" s="8" t="s">
        <v>336</v>
      </c>
      <c r="L44" s="7" t="s">
        <v>175</v>
      </c>
      <c r="M44" s="7" t="s">
        <v>176</v>
      </c>
      <c r="N44" s="7" t="s">
        <v>177</v>
      </c>
      <c r="O44" s="8">
        <v>1042</v>
      </c>
      <c r="P44" s="8">
        <v>0</v>
      </c>
      <c r="Q44" s="14">
        <f>VLOOKUP(B44,'[1]ADHOC DH FINAL ACCOUNTED'!$B$2247:$I$2761,8,0)</f>
        <v>26.05</v>
      </c>
      <c r="R44" s="14">
        <f t="shared" si="2"/>
        <v>26.05</v>
      </c>
      <c r="S44" s="8" t="s">
        <v>37</v>
      </c>
      <c r="T44" s="10">
        <f t="shared" si="0"/>
        <v>52.1</v>
      </c>
      <c r="U44" s="10">
        <f t="shared" si="1"/>
        <v>1094.0999999999999</v>
      </c>
      <c r="V44" s="7" t="s">
        <v>2511</v>
      </c>
      <c r="W44" s="9">
        <v>45682</v>
      </c>
    </row>
    <row r="45" spans="1:23" x14ac:dyDescent="0.25">
      <c r="A45" s="2" t="s">
        <v>381</v>
      </c>
      <c r="B45" s="3" t="s">
        <v>382</v>
      </c>
      <c r="C45" s="3" t="s">
        <v>148</v>
      </c>
      <c r="D45" s="3" t="s">
        <v>149</v>
      </c>
      <c r="E45" s="3" t="s">
        <v>27</v>
      </c>
      <c r="F45" s="3" t="s">
        <v>294</v>
      </c>
      <c r="G45" s="3" t="s">
        <v>99</v>
      </c>
      <c r="H45" s="4" t="s">
        <v>151</v>
      </c>
      <c r="I45" s="4" t="s">
        <v>37</v>
      </c>
      <c r="J45" s="4" t="s">
        <v>335</v>
      </c>
      <c r="K45" s="4" t="s">
        <v>336</v>
      </c>
      <c r="L45" s="3" t="s">
        <v>383</v>
      </c>
      <c r="M45" s="3" t="s">
        <v>384</v>
      </c>
      <c r="N45" s="3" t="s">
        <v>385</v>
      </c>
      <c r="O45" s="4">
        <v>1000</v>
      </c>
      <c r="P45" s="4">
        <v>0</v>
      </c>
      <c r="Q45" s="14">
        <f>VLOOKUP(B45,'[1]ADHOC DH FINAL ACCOUNTED'!$B$2247:$I$2761,8,0)</f>
        <v>25</v>
      </c>
      <c r="R45" s="14">
        <f t="shared" si="2"/>
        <v>25</v>
      </c>
      <c r="S45" s="4" t="s">
        <v>37</v>
      </c>
      <c r="T45" s="10">
        <f t="shared" si="0"/>
        <v>50</v>
      </c>
      <c r="U45" s="10">
        <f t="shared" si="1"/>
        <v>1050</v>
      </c>
      <c r="V45" s="3" t="s">
        <v>2512</v>
      </c>
      <c r="W45" s="5">
        <v>45685</v>
      </c>
    </row>
    <row r="46" spans="1:23" x14ac:dyDescent="0.25">
      <c r="A46" s="6" t="s">
        <v>386</v>
      </c>
      <c r="B46" s="7" t="s">
        <v>387</v>
      </c>
      <c r="C46" s="7" t="s">
        <v>53</v>
      </c>
      <c r="D46" s="7" t="s">
        <v>54</v>
      </c>
      <c r="E46" s="7" t="s">
        <v>27</v>
      </c>
      <c r="F46" s="7" t="s">
        <v>65</v>
      </c>
      <c r="G46" s="7" t="s">
        <v>29</v>
      </c>
      <c r="H46" s="8" t="s">
        <v>388</v>
      </c>
      <c r="I46" s="8" t="s">
        <v>57</v>
      </c>
      <c r="J46" s="8" t="s">
        <v>389</v>
      </c>
      <c r="K46" s="8" t="s">
        <v>390</v>
      </c>
      <c r="L46" s="7" t="s">
        <v>391</v>
      </c>
      <c r="M46" s="7" t="s">
        <v>392</v>
      </c>
      <c r="N46" s="7" t="s">
        <v>393</v>
      </c>
      <c r="O46" s="8">
        <v>4900</v>
      </c>
      <c r="P46" s="8">
        <v>235</v>
      </c>
      <c r="Q46" s="14">
        <f>VLOOKUP(B46,'[1]ADHOC DH FINAL ACCOUNTED'!$B$2247:$I$2761,8,0)</f>
        <v>122.5</v>
      </c>
      <c r="R46" s="14">
        <f t="shared" si="2"/>
        <v>122.5</v>
      </c>
      <c r="S46" s="8" t="s">
        <v>37</v>
      </c>
      <c r="T46" s="10">
        <f t="shared" si="0"/>
        <v>245</v>
      </c>
      <c r="U46" s="10">
        <f t="shared" si="1"/>
        <v>5380</v>
      </c>
      <c r="V46" s="7" t="s">
        <v>2513</v>
      </c>
      <c r="W46" s="9">
        <v>45685</v>
      </c>
    </row>
    <row r="47" spans="1:23" x14ac:dyDescent="0.25">
      <c r="A47" s="2" t="s">
        <v>394</v>
      </c>
      <c r="B47" s="3" t="s">
        <v>395</v>
      </c>
      <c r="C47" s="3" t="s">
        <v>148</v>
      </c>
      <c r="D47" s="3" t="s">
        <v>149</v>
      </c>
      <c r="E47" s="3" t="s">
        <v>27</v>
      </c>
      <c r="F47" s="3" t="s">
        <v>396</v>
      </c>
      <c r="G47" s="3" t="s">
        <v>99</v>
      </c>
      <c r="H47" s="4" t="s">
        <v>151</v>
      </c>
      <c r="I47" s="4" t="s">
        <v>37</v>
      </c>
      <c r="J47" s="4" t="s">
        <v>335</v>
      </c>
      <c r="K47" s="4" t="s">
        <v>336</v>
      </c>
      <c r="L47" s="3" t="s">
        <v>397</v>
      </c>
      <c r="M47" s="3" t="s">
        <v>83</v>
      </c>
      <c r="N47" s="3" t="s">
        <v>398</v>
      </c>
      <c r="O47" s="4">
        <v>1014</v>
      </c>
      <c r="P47" s="4">
        <v>0</v>
      </c>
      <c r="Q47" s="14">
        <f>VLOOKUP(B47,'[1]ADHOC DH FINAL ACCOUNTED'!$B$2247:$I$2761,8,0)</f>
        <v>25.35</v>
      </c>
      <c r="R47" s="14">
        <f t="shared" si="2"/>
        <v>25.35</v>
      </c>
      <c r="S47" s="4" t="s">
        <v>37</v>
      </c>
      <c r="T47" s="10">
        <f t="shared" si="0"/>
        <v>50.7</v>
      </c>
      <c r="U47" s="10">
        <f t="shared" si="1"/>
        <v>1064.7</v>
      </c>
      <c r="V47" s="3" t="s">
        <v>2514</v>
      </c>
      <c r="W47" s="5">
        <v>45685</v>
      </c>
    </row>
    <row r="48" spans="1:23" x14ac:dyDescent="0.25">
      <c r="A48" s="6" t="s">
        <v>399</v>
      </c>
      <c r="B48" s="7" t="s">
        <v>400</v>
      </c>
      <c r="C48" s="7" t="s">
        <v>148</v>
      </c>
      <c r="D48" s="7" t="s">
        <v>149</v>
      </c>
      <c r="E48" s="7" t="s">
        <v>27</v>
      </c>
      <c r="F48" s="7" t="s">
        <v>339</v>
      </c>
      <c r="G48" s="7" t="s">
        <v>99</v>
      </c>
      <c r="H48" s="8" t="s">
        <v>300</v>
      </c>
      <c r="I48" s="8" t="s">
        <v>37</v>
      </c>
      <c r="J48" s="8" t="s">
        <v>340</v>
      </c>
      <c r="K48" s="8" t="s">
        <v>341</v>
      </c>
      <c r="L48" s="7" t="s">
        <v>175</v>
      </c>
      <c r="M48" s="7" t="s">
        <v>176</v>
      </c>
      <c r="N48" s="7" t="s">
        <v>177</v>
      </c>
      <c r="O48" s="8">
        <v>1800</v>
      </c>
      <c r="P48" s="8">
        <v>0</v>
      </c>
      <c r="Q48" s="14">
        <f>VLOOKUP(B48,'[1]ADHOC DH FINAL ACCOUNTED'!$B$2247:$I$2761,8,0)</f>
        <v>45</v>
      </c>
      <c r="R48" s="14">
        <f t="shared" si="2"/>
        <v>45</v>
      </c>
      <c r="S48" s="8" t="s">
        <v>37</v>
      </c>
      <c r="T48" s="10">
        <f t="shared" si="0"/>
        <v>90</v>
      </c>
      <c r="U48" s="10">
        <f t="shared" si="1"/>
        <v>1890</v>
      </c>
      <c r="V48" s="7" t="s">
        <v>2515</v>
      </c>
      <c r="W48" s="9">
        <v>45686</v>
      </c>
    </row>
    <row r="49" spans="1:23" x14ac:dyDescent="0.25">
      <c r="A49" s="2" t="s">
        <v>401</v>
      </c>
      <c r="B49" s="3" t="s">
        <v>402</v>
      </c>
      <c r="C49" s="3" t="s">
        <v>148</v>
      </c>
      <c r="D49" s="3" t="s">
        <v>149</v>
      </c>
      <c r="E49" s="3" t="s">
        <v>27</v>
      </c>
      <c r="F49" s="3" t="s">
        <v>403</v>
      </c>
      <c r="G49" s="3" t="s">
        <v>99</v>
      </c>
      <c r="H49" s="4" t="s">
        <v>404</v>
      </c>
      <c r="I49" s="4" t="s">
        <v>152</v>
      </c>
      <c r="J49" s="4" t="s">
        <v>405</v>
      </c>
      <c r="K49" s="4" t="s">
        <v>406</v>
      </c>
      <c r="L49" s="3" t="s">
        <v>342</v>
      </c>
      <c r="M49" s="3" t="s">
        <v>343</v>
      </c>
      <c r="N49" s="3" t="s">
        <v>344</v>
      </c>
      <c r="O49" s="4">
        <v>1800</v>
      </c>
      <c r="P49" s="4">
        <v>60</v>
      </c>
      <c r="Q49" s="14">
        <f>VLOOKUP(B49,'[1]ADHOC DH FINAL ACCOUNTED'!$B$2247:$I$2761,8,0)</f>
        <v>45</v>
      </c>
      <c r="R49" s="14">
        <f t="shared" si="2"/>
        <v>45</v>
      </c>
      <c r="S49" s="4" t="s">
        <v>37</v>
      </c>
      <c r="T49" s="10">
        <f t="shared" si="0"/>
        <v>90</v>
      </c>
      <c r="U49" s="10">
        <f t="shared" si="1"/>
        <v>1950</v>
      </c>
      <c r="V49" s="3" t="s">
        <v>2516</v>
      </c>
      <c r="W49" s="5">
        <v>45686</v>
      </c>
    </row>
    <row r="50" spans="1:23" x14ac:dyDescent="0.25">
      <c r="A50" s="6" t="s">
        <v>407</v>
      </c>
      <c r="B50" s="7" t="s">
        <v>408</v>
      </c>
      <c r="C50" s="7" t="s">
        <v>148</v>
      </c>
      <c r="D50" s="7" t="s">
        <v>149</v>
      </c>
      <c r="E50" s="7" t="s">
        <v>27</v>
      </c>
      <c r="F50" s="7" t="s">
        <v>403</v>
      </c>
      <c r="G50" s="7" t="s">
        <v>99</v>
      </c>
      <c r="H50" s="8" t="s">
        <v>409</v>
      </c>
      <c r="I50" s="8" t="s">
        <v>37</v>
      </c>
      <c r="J50" s="8" t="s">
        <v>410</v>
      </c>
      <c r="K50" s="8" t="s">
        <v>411</v>
      </c>
      <c r="L50" s="7" t="s">
        <v>342</v>
      </c>
      <c r="M50" s="7" t="s">
        <v>343</v>
      </c>
      <c r="N50" s="7" t="s">
        <v>344</v>
      </c>
      <c r="O50" s="8">
        <v>2780</v>
      </c>
      <c r="P50" s="8">
        <v>0</v>
      </c>
      <c r="Q50" s="14">
        <f>VLOOKUP(B50,'[1]ADHOC DH FINAL ACCOUNTED'!$B$2247:$I$2761,8,0)</f>
        <v>69.5</v>
      </c>
      <c r="R50" s="14">
        <f t="shared" si="2"/>
        <v>69.5</v>
      </c>
      <c r="S50" s="8" t="s">
        <v>37</v>
      </c>
      <c r="T50" s="10">
        <f t="shared" si="0"/>
        <v>139</v>
      </c>
      <c r="U50" s="10">
        <f t="shared" si="1"/>
        <v>2919</v>
      </c>
      <c r="V50" s="7" t="s">
        <v>2517</v>
      </c>
      <c r="W50" s="9">
        <v>45687</v>
      </c>
    </row>
    <row r="51" spans="1:23" x14ac:dyDescent="0.25">
      <c r="A51" s="2" t="s">
        <v>412</v>
      </c>
      <c r="B51" s="3" t="s">
        <v>413</v>
      </c>
      <c r="C51" s="3" t="s">
        <v>197</v>
      </c>
      <c r="D51" s="3" t="s">
        <v>26</v>
      </c>
      <c r="E51" s="3" t="s">
        <v>27</v>
      </c>
      <c r="F51" s="3" t="s">
        <v>414</v>
      </c>
      <c r="G51" s="3" t="s">
        <v>29</v>
      </c>
      <c r="H51" s="4" t="s">
        <v>415</v>
      </c>
      <c r="I51" s="4" t="s">
        <v>31</v>
      </c>
      <c r="J51" s="4" t="s">
        <v>416</v>
      </c>
      <c r="K51" s="4" t="s">
        <v>417</v>
      </c>
      <c r="L51" s="3" t="s">
        <v>199</v>
      </c>
      <c r="M51" s="3" t="s">
        <v>200</v>
      </c>
      <c r="N51" s="3" t="s">
        <v>201</v>
      </c>
      <c r="O51" s="4">
        <v>2402</v>
      </c>
      <c r="P51" s="4">
        <v>40</v>
      </c>
      <c r="Q51" s="14">
        <f>VLOOKUP(B51,'[1]ADHOC DH FINAL ACCOUNTED'!$B$2247:$I$2761,8,0)</f>
        <v>60.050000000000004</v>
      </c>
      <c r="R51" s="14">
        <f t="shared" si="2"/>
        <v>60.050000000000004</v>
      </c>
      <c r="S51" s="4" t="s">
        <v>37</v>
      </c>
      <c r="T51" s="10">
        <f t="shared" si="0"/>
        <v>120.10000000000001</v>
      </c>
      <c r="U51" s="10">
        <f t="shared" si="1"/>
        <v>2562.1</v>
      </c>
      <c r="V51" s="3" t="s">
        <v>2518</v>
      </c>
      <c r="W51" s="5">
        <v>45688</v>
      </c>
    </row>
    <row r="52" spans="1:23" x14ac:dyDescent="0.25">
      <c r="A52" s="6" t="s">
        <v>418</v>
      </c>
      <c r="B52" s="7" t="s">
        <v>419</v>
      </c>
      <c r="C52" s="7" t="s">
        <v>197</v>
      </c>
      <c r="D52" s="7" t="s">
        <v>26</v>
      </c>
      <c r="E52" s="7" t="s">
        <v>27</v>
      </c>
      <c r="F52" s="7" t="s">
        <v>420</v>
      </c>
      <c r="G52" s="7" t="s">
        <v>87</v>
      </c>
      <c r="H52" s="8" t="s">
        <v>421</v>
      </c>
      <c r="I52" s="8" t="s">
        <v>37</v>
      </c>
      <c r="J52" s="8" t="s">
        <v>422</v>
      </c>
      <c r="K52" s="8" t="s">
        <v>423</v>
      </c>
      <c r="L52" s="7" t="s">
        <v>175</v>
      </c>
      <c r="M52" s="7" t="s">
        <v>176</v>
      </c>
      <c r="N52" s="7" t="s">
        <v>177</v>
      </c>
      <c r="O52" s="8">
        <v>1800</v>
      </c>
      <c r="P52" s="8">
        <v>0</v>
      </c>
      <c r="Q52" s="14">
        <f>VLOOKUP(B52,'[1]ADHOC DH FINAL ACCOUNTED'!$B$2247:$I$2761,8,0)</f>
        <v>45</v>
      </c>
      <c r="R52" s="14">
        <f t="shared" si="2"/>
        <v>45</v>
      </c>
      <c r="S52" s="8" t="s">
        <v>37</v>
      </c>
      <c r="T52" s="10">
        <f t="shared" si="0"/>
        <v>90</v>
      </c>
      <c r="U52" s="10">
        <f t="shared" si="1"/>
        <v>1890</v>
      </c>
      <c r="V52" s="7" t="s">
        <v>2519</v>
      </c>
      <c r="W52" s="9">
        <v>45688</v>
      </c>
    </row>
    <row r="53" spans="1:23" x14ac:dyDescent="0.25">
      <c r="A53" s="2" t="s">
        <v>424</v>
      </c>
      <c r="B53" s="3" t="s">
        <v>425</v>
      </c>
      <c r="C53" s="3" t="s">
        <v>197</v>
      </c>
      <c r="D53" s="3" t="s">
        <v>26</v>
      </c>
      <c r="E53" s="3" t="s">
        <v>27</v>
      </c>
      <c r="F53" s="3" t="s">
        <v>426</v>
      </c>
      <c r="G53" s="3" t="s">
        <v>87</v>
      </c>
      <c r="H53" s="4" t="s">
        <v>88</v>
      </c>
      <c r="I53" s="4" t="s">
        <v>31</v>
      </c>
      <c r="J53" s="4" t="s">
        <v>427</v>
      </c>
      <c r="K53" s="4" t="s">
        <v>428</v>
      </c>
      <c r="L53" s="3" t="s">
        <v>155</v>
      </c>
      <c r="M53" s="3" t="s">
        <v>156</v>
      </c>
      <c r="N53" s="3" t="s">
        <v>157</v>
      </c>
      <c r="O53" s="4">
        <v>1000</v>
      </c>
      <c r="P53" s="4">
        <v>40</v>
      </c>
      <c r="Q53" s="14">
        <f>VLOOKUP(B53,'[1]ADHOC DH FINAL ACCOUNTED'!$B$2247:$I$2761,8,0)</f>
        <v>25</v>
      </c>
      <c r="R53" s="14">
        <f t="shared" si="2"/>
        <v>25</v>
      </c>
      <c r="S53" s="4" t="s">
        <v>37</v>
      </c>
      <c r="T53" s="10">
        <f t="shared" si="0"/>
        <v>50</v>
      </c>
      <c r="U53" s="10">
        <f t="shared" si="1"/>
        <v>1090</v>
      </c>
      <c r="V53" s="3" t="s">
        <v>2520</v>
      </c>
      <c r="W53" s="5">
        <v>45687</v>
      </c>
    </row>
    <row r="54" spans="1:23" x14ac:dyDescent="0.25">
      <c r="A54" s="6" t="s">
        <v>429</v>
      </c>
      <c r="B54" s="7" t="s">
        <v>430</v>
      </c>
      <c r="C54" s="7" t="s">
        <v>197</v>
      </c>
      <c r="D54" s="7" t="s">
        <v>26</v>
      </c>
      <c r="E54" s="7" t="s">
        <v>27</v>
      </c>
      <c r="F54" s="7" t="s">
        <v>431</v>
      </c>
      <c r="G54" s="7" t="s">
        <v>87</v>
      </c>
      <c r="H54" s="8" t="s">
        <v>88</v>
      </c>
      <c r="I54" s="8" t="s">
        <v>31</v>
      </c>
      <c r="J54" s="8" t="s">
        <v>427</v>
      </c>
      <c r="K54" s="8" t="s">
        <v>428</v>
      </c>
      <c r="L54" s="7" t="s">
        <v>312</v>
      </c>
      <c r="M54" s="7" t="s">
        <v>313</v>
      </c>
      <c r="N54" s="7" t="s">
        <v>314</v>
      </c>
      <c r="O54" s="8">
        <v>1000</v>
      </c>
      <c r="P54" s="8">
        <v>40</v>
      </c>
      <c r="Q54" s="14">
        <f>VLOOKUP(B54,'[1]ADHOC DH FINAL ACCOUNTED'!$B$2247:$I$2761,8,0)</f>
        <v>25</v>
      </c>
      <c r="R54" s="14">
        <f t="shared" si="2"/>
        <v>25</v>
      </c>
      <c r="S54" s="8" t="s">
        <v>37</v>
      </c>
      <c r="T54" s="10">
        <f t="shared" si="0"/>
        <v>50</v>
      </c>
      <c r="U54" s="10">
        <f t="shared" si="1"/>
        <v>1090</v>
      </c>
      <c r="V54" s="7" t="s">
        <v>2521</v>
      </c>
      <c r="W54" s="9">
        <v>45687</v>
      </c>
    </row>
    <row r="55" spans="1:23" x14ac:dyDescent="0.25">
      <c r="A55" s="2" t="s">
        <v>432</v>
      </c>
      <c r="B55" s="3" t="s">
        <v>433</v>
      </c>
      <c r="C55" s="3" t="s">
        <v>197</v>
      </c>
      <c r="D55" s="3" t="s">
        <v>26</v>
      </c>
      <c r="E55" s="3" t="s">
        <v>27</v>
      </c>
      <c r="F55" s="3" t="s">
        <v>414</v>
      </c>
      <c r="G55" s="3" t="s">
        <v>29</v>
      </c>
      <c r="H55" s="4" t="s">
        <v>434</v>
      </c>
      <c r="I55" s="4" t="s">
        <v>37</v>
      </c>
      <c r="J55" s="4" t="s">
        <v>435</v>
      </c>
      <c r="K55" s="4" t="s">
        <v>436</v>
      </c>
      <c r="L55" s="3" t="s">
        <v>437</v>
      </c>
      <c r="M55" s="3" t="s">
        <v>438</v>
      </c>
      <c r="N55" s="3" t="s">
        <v>439</v>
      </c>
      <c r="O55" s="4">
        <v>2738</v>
      </c>
      <c r="P55" s="4">
        <v>0</v>
      </c>
      <c r="Q55" s="14">
        <f>VLOOKUP(B55,'[1]ADHOC DH FINAL ACCOUNTED'!$B$2247:$I$2761,8,0)</f>
        <v>68.45</v>
      </c>
      <c r="R55" s="14">
        <f t="shared" si="2"/>
        <v>68.45</v>
      </c>
      <c r="S55" s="4" t="s">
        <v>37</v>
      </c>
      <c r="T55" s="10">
        <f t="shared" si="0"/>
        <v>136.9</v>
      </c>
      <c r="U55" s="10">
        <f t="shared" si="1"/>
        <v>2874.9</v>
      </c>
      <c r="V55" s="3" t="s">
        <v>2522</v>
      </c>
      <c r="W55" s="5">
        <v>45688</v>
      </c>
    </row>
    <row r="56" spans="1:23" x14ac:dyDescent="0.25">
      <c r="A56" s="6" t="s">
        <v>440</v>
      </c>
      <c r="B56" s="7" t="s">
        <v>441</v>
      </c>
      <c r="C56" s="7" t="s">
        <v>197</v>
      </c>
      <c r="D56" s="7" t="s">
        <v>26</v>
      </c>
      <c r="E56" s="7" t="s">
        <v>27</v>
      </c>
      <c r="F56" s="7" t="s">
        <v>431</v>
      </c>
      <c r="G56" s="7" t="s">
        <v>29</v>
      </c>
      <c r="H56" s="8" t="s">
        <v>442</v>
      </c>
      <c r="I56" s="8" t="s">
        <v>37</v>
      </c>
      <c r="J56" s="8" t="s">
        <v>443</v>
      </c>
      <c r="K56" s="8" t="s">
        <v>444</v>
      </c>
      <c r="L56" s="7" t="s">
        <v>91</v>
      </c>
      <c r="M56" s="7" t="s">
        <v>92</v>
      </c>
      <c r="N56" s="7" t="s">
        <v>93</v>
      </c>
      <c r="O56" s="8">
        <v>2318</v>
      </c>
      <c r="P56" s="8">
        <v>0</v>
      </c>
      <c r="Q56" s="14">
        <f>VLOOKUP(B56,'[1]ADHOC DH FINAL ACCOUNTED'!$B$2247:$I$2761,8,0)</f>
        <v>57.95</v>
      </c>
      <c r="R56" s="14">
        <f t="shared" si="2"/>
        <v>57.95</v>
      </c>
      <c r="S56" s="8" t="s">
        <v>37</v>
      </c>
      <c r="T56" s="10">
        <f t="shared" si="0"/>
        <v>115.9</v>
      </c>
      <c r="U56" s="10">
        <f t="shared" si="1"/>
        <v>2433.9</v>
      </c>
      <c r="V56" s="7" t="s">
        <v>2523</v>
      </c>
      <c r="W56" s="9">
        <v>45688</v>
      </c>
    </row>
    <row r="57" spans="1:23" x14ac:dyDescent="0.25">
      <c r="A57" s="2" t="s">
        <v>445</v>
      </c>
      <c r="B57" s="3" t="s">
        <v>446</v>
      </c>
      <c r="C57" s="3" t="s">
        <v>148</v>
      </c>
      <c r="D57" s="3" t="s">
        <v>149</v>
      </c>
      <c r="E57" s="3" t="s">
        <v>27</v>
      </c>
      <c r="F57" s="3" t="s">
        <v>403</v>
      </c>
      <c r="G57" s="3" t="s">
        <v>99</v>
      </c>
      <c r="H57" s="4" t="s">
        <v>447</v>
      </c>
      <c r="I57" s="4" t="s">
        <v>37</v>
      </c>
      <c r="J57" s="4" t="s">
        <v>448</v>
      </c>
      <c r="K57" s="4" t="s">
        <v>449</v>
      </c>
      <c r="L57" s="3" t="s">
        <v>342</v>
      </c>
      <c r="M57" s="3" t="s">
        <v>343</v>
      </c>
      <c r="N57" s="3" t="s">
        <v>344</v>
      </c>
      <c r="O57" s="4">
        <v>2875</v>
      </c>
      <c r="P57" s="4">
        <v>0</v>
      </c>
      <c r="Q57" s="14">
        <f>VLOOKUP(B57,'[1]ADHOC DH FINAL ACCOUNTED'!$B$2247:$I$2761,8,0)</f>
        <v>71.875</v>
      </c>
      <c r="R57" s="14">
        <f t="shared" si="2"/>
        <v>71.875</v>
      </c>
      <c r="S57" s="4" t="s">
        <v>37</v>
      </c>
      <c r="T57" s="10">
        <f t="shared" si="0"/>
        <v>143.75</v>
      </c>
      <c r="U57" s="10">
        <f t="shared" si="1"/>
        <v>3018.75</v>
      </c>
      <c r="V57" s="3" t="s">
        <v>2524</v>
      </c>
      <c r="W57" s="5">
        <v>45687</v>
      </c>
    </row>
    <row r="58" spans="1:23" x14ac:dyDescent="0.25">
      <c r="A58" s="6" t="s">
        <v>450</v>
      </c>
      <c r="B58" s="7" t="s">
        <v>451</v>
      </c>
      <c r="C58" s="7" t="s">
        <v>148</v>
      </c>
      <c r="D58" s="7" t="s">
        <v>149</v>
      </c>
      <c r="E58" s="7" t="s">
        <v>27</v>
      </c>
      <c r="F58" s="7" t="s">
        <v>396</v>
      </c>
      <c r="G58" s="7" t="s">
        <v>99</v>
      </c>
      <c r="H58" s="8" t="s">
        <v>151</v>
      </c>
      <c r="I58" s="8" t="s">
        <v>31</v>
      </c>
      <c r="J58" s="8" t="s">
        <v>295</v>
      </c>
      <c r="K58" s="8" t="s">
        <v>296</v>
      </c>
      <c r="L58" s="7" t="s">
        <v>220</v>
      </c>
      <c r="M58" s="7" t="s">
        <v>221</v>
      </c>
      <c r="N58" s="7" t="s">
        <v>222</v>
      </c>
      <c r="O58" s="8">
        <v>1014</v>
      </c>
      <c r="P58" s="8">
        <v>40</v>
      </c>
      <c r="Q58" s="14">
        <f>VLOOKUP(B58,'[1]ADHOC DH FINAL ACCOUNTED'!$B$2247:$I$2761,8,0)</f>
        <v>25.35</v>
      </c>
      <c r="R58" s="14">
        <f t="shared" si="2"/>
        <v>25.35</v>
      </c>
      <c r="S58" s="8" t="s">
        <v>37</v>
      </c>
      <c r="T58" s="10">
        <f t="shared" si="0"/>
        <v>50.7</v>
      </c>
      <c r="U58" s="10">
        <f t="shared" si="1"/>
        <v>1104.7</v>
      </c>
      <c r="V58" s="7" t="s">
        <v>2525</v>
      </c>
      <c r="W58" s="9">
        <v>45687</v>
      </c>
    </row>
    <row r="59" spans="1:23" x14ac:dyDescent="0.25">
      <c r="A59" s="2" t="s">
        <v>452</v>
      </c>
      <c r="B59" s="3" t="s">
        <v>453</v>
      </c>
      <c r="C59" s="3" t="s">
        <v>454</v>
      </c>
      <c r="D59" s="3" t="s">
        <v>455</v>
      </c>
      <c r="E59" s="3" t="s">
        <v>27</v>
      </c>
      <c r="F59" s="3" t="s">
        <v>456</v>
      </c>
      <c r="G59" s="3" t="s">
        <v>457</v>
      </c>
      <c r="H59" s="4" t="s">
        <v>458</v>
      </c>
      <c r="I59" s="4" t="s">
        <v>37</v>
      </c>
      <c r="J59" s="4" t="s">
        <v>459</v>
      </c>
      <c r="K59" s="4" t="s">
        <v>460</v>
      </c>
      <c r="L59" s="3" t="s">
        <v>461</v>
      </c>
      <c r="M59" s="3" t="s">
        <v>462</v>
      </c>
      <c r="N59" s="3" t="s">
        <v>463</v>
      </c>
      <c r="O59" s="4">
        <v>9120</v>
      </c>
      <c r="P59" s="4">
        <v>0</v>
      </c>
      <c r="Q59" s="14">
        <f>VLOOKUP(B59,'[1]ADHOC DH FINAL ACCOUNTED'!$B$2247:$I$2761,8,0)</f>
        <v>228</v>
      </c>
      <c r="R59" s="14">
        <f t="shared" si="2"/>
        <v>228</v>
      </c>
      <c r="S59" s="4" t="s">
        <v>37</v>
      </c>
      <c r="T59" s="10">
        <f t="shared" si="0"/>
        <v>456</v>
      </c>
      <c r="U59" s="10">
        <f t="shared" si="1"/>
        <v>9576</v>
      </c>
      <c r="V59" s="3" t="s">
        <v>2526</v>
      </c>
      <c r="W59" s="5">
        <v>45716</v>
      </c>
    </row>
    <row r="60" spans="1:23" x14ac:dyDescent="0.25">
      <c r="A60" s="6" t="s">
        <v>152</v>
      </c>
      <c r="B60" s="7" t="s">
        <v>464</v>
      </c>
      <c r="C60" s="7" t="s">
        <v>197</v>
      </c>
      <c r="D60" s="7" t="s">
        <v>26</v>
      </c>
      <c r="E60" s="7" t="s">
        <v>27</v>
      </c>
      <c r="F60" s="7" t="s">
        <v>414</v>
      </c>
      <c r="G60" s="7" t="s">
        <v>29</v>
      </c>
      <c r="H60" s="8" t="s">
        <v>465</v>
      </c>
      <c r="I60" s="8" t="s">
        <v>31</v>
      </c>
      <c r="J60" s="8" t="s">
        <v>466</v>
      </c>
      <c r="K60" s="8" t="s">
        <v>467</v>
      </c>
      <c r="L60" s="7" t="s">
        <v>437</v>
      </c>
      <c r="M60" s="7" t="s">
        <v>438</v>
      </c>
      <c r="N60" s="7" t="s">
        <v>439</v>
      </c>
      <c r="O60" s="8">
        <v>1870</v>
      </c>
      <c r="P60" s="8">
        <v>40</v>
      </c>
      <c r="Q60" s="14">
        <f>VLOOKUP(B60,'[1]ADHOC DH FINAL ACCOUNTED'!$B$2247:$I$2761,8,0)</f>
        <v>46.75</v>
      </c>
      <c r="R60" s="14">
        <f t="shared" si="2"/>
        <v>46.75</v>
      </c>
      <c r="S60" s="8" t="s">
        <v>37</v>
      </c>
      <c r="T60" s="10">
        <f t="shared" si="0"/>
        <v>93.5</v>
      </c>
      <c r="U60" s="10">
        <f t="shared" si="1"/>
        <v>2003.5</v>
      </c>
      <c r="V60" s="7" t="s">
        <v>2527</v>
      </c>
      <c r="W60" s="9">
        <v>45688</v>
      </c>
    </row>
    <row r="61" spans="1:23" x14ac:dyDescent="0.25">
      <c r="A61" s="2" t="s">
        <v>468</v>
      </c>
      <c r="B61" s="3" t="s">
        <v>469</v>
      </c>
      <c r="C61" s="3" t="s">
        <v>197</v>
      </c>
      <c r="D61" s="3" t="s">
        <v>26</v>
      </c>
      <c r="E61" s="3" t="s">
        <v>27</v>
      </c>
      <c r="F61" s="3" t="s">
        <v>426</v>
      </c>
      <c r="G61" s="3" t="s">
        <v>29</v>
      </c>
      <c r="H61" s="4" t="s">
        <v>470</v>
      </c>
      <c r="I61" s="4" t="s">
        <v>152</v>
      </c>
      <c r="J61" s="4" t="s">
        <v>471</v>
      </c>
      <c r="K61" s="4" t="s">
        <v>472</v>
      </c>
      <c r="L61" s="3" t="s">
        <v>473</v>
      </c>
      <c r="M61" s="3" t="s">
        <v>474</v>
      </c>
      <c r="N61" s="3" t="s">
        <v>475</v>
      </c>
      <c r="O61" s="4">
        <v>2465</v>
      </c>
      <c r="P61" s="4">
        <v>60</v>
      </c>
      <c r="Q61" s="14">
        <f>VLOOKUP(B61,'[1]ADHOC DH FINAL ACCOUNTED'!$B$2247:$I$2761,8,0)</f>
        <v>61.625</v>
      </c>
      <c r="R61" s="14">
        <f t="shared" si="2"/>
        <v>61.625</v>
      </c>
      <c r="S61" s="4" t="s">
        <v>37</v>
      </c>
      <c r="T61" s="10">
        <f t="shared" si="0"/>
        <v>123.25</v>
      </c>
      <c r="U61" s="10">
        <f t="shared" si="1"/>
        <v>2648.25</v>
      </c>
      <c r="V61" s="3" t="s">
        <v>2528</v>
      </c>
      <c r="W61" s="5">
        <v>45688</v>
      </c>
    </row>
    <row r="62" spans="1:23" x14ac:dyDescent="0.25">
      <c r="A62" s="6" t="s">
        <v>476</v>
      </c>
      <c r="B62" s="7" t="s">
        <v>477</v>
      </c>
      <c r="C62" s="7" t="s">
        <v>454</v>
      </c>
      <c r="D62" s="7" t="s">
        <v>455</v>
      </c>
      <c r="E62" s="7" t="s">
        <v>27</v>
      </c>
      <c r="F62" s="7" t="s">
        <v>456</v>
      </c>
      <c r="G62" s="7" t="s">
        <v>478</v>
      </c>
      <c r="H62" s="8" t="s">
        <v>479</v>
      </c>
      <c r="I62" s="8" t="s">
        <v>37</v>
      </c>
      <c r="J62" s="8" t="s">
        <v>480</v>
      </c>
      <c r="K62" s="8" t="s">
        <v>481</v>
      </c>
      <c r="L62" s="7" t="s">
        <v>461</v>
      </c>
      <c r="M62" s="7" t="s">
        <v>462</v>
      </c>
      <c r="N62" s="7" t="s">
        <v>482</v>
      </c>
      <c r="O62" s="8">
        <v>7950</v>
      </c>
      <c r="P62" s="8">
        <v>0</v>
      </c>
      <c r="Q62" s="14">
        <f>VLOOKUP(B62,'[1]ADHOC DH FINAL ACCOUNTED'!$B$2247:$I$2761,8,0)</f>
        <v>198.75</v>
      </c>
      <c r="R62" s="14">
        <f t="shared" si="2"/>
        <v>198.75</v>
      </c>
      <c r="S62" s="8" t="s">
        <v>37</v>
      </c>
      <c r="T62" s="10">
        <f t="shared" si="0"/>
        <v>397.5</v>
      </c>
      <c r="U62" s="10">
        <f t="shared" si="1"/>
        <v>8347.5</v>
      </c>
      <c r="V62" s="7" t="s">
        <v>2526</v>
      </c>
      <c r="W62" s="9">
        <v>45716</v>
      </c>
    </row>
    <row r="63" spans="1:23" x14ac:dyDescent="0.25">
      <c r="A63" s="2" t="s">
        <v>483</v>
      </c>
      <c r="B63" s="3" t="s">
        <v>484</v>
      </c>
      <c r="C63" s="3" t="s">
        <v>485</v>
      </c>
      <c r="D63" s="3" t="s">
        <v>455</v>
      </c>
      <c r="E63" s="3" t="s">
        <v>27</v>
      </c>
      <c r="F63" s="3" t="s">
        <v>486</v>
      </c>
      <c r="G63" s="3" t="s">
        <v>487</v>
      </c>
      <c r="H63" s="4" t="s">
        <v>488</v>
      </c>
      <c r="I63" s="4" t="s">
        <v>31</v>
      </c>
      <c r="J63" s="4" t="s">
        <v>489</v>
      </c>
      <c r="K63" s="4" t="s">
        <v>490</v>
      </c>
      <c r="L63" s="3" t="s">
        <v>155</v>
      </c>
      <c r="M63" s="3" t="s">
        <v>491</v>
      </c>
      <c r="N63" s="3" t="s">
        <v>463</v>
      </c>
      <c r="O63" s="4">
        <v>525</v>
      </c>
      <c r="P63" s="4">
        <v>40</v>
      </c>
      <c r="Q63" s="14">
        <f>VLOOKUP(B63,'[1]ADHOC DH FINAL ACCOUNTED'!$B$2247:$I$2761,8,0)</f>
        <v>13.125</v>
      </c>
      <c r="R63" s="14">
        <f t="shared" si="2"/>
        <v>13.125</v>
      </c>
      <c r="S63" s="4" t="s">
        <v>37</v>
      </c>
      <c r="T63" s="10">
        <f t="shared" si="0"/>
        <v>26.25</v>
      </c>
      <c r="U63" s="10">
        <f t="shared" si="1"/>
        <v>591.25</v>
      </c>
      <c r="V63" s="3" t="s">
        <v>2526</v>
      </c>
      <c r="W63" s="5">
        <v>45716</v>
      </c>
    </row>
    <row r="64" spans="1:23" x14ac:dyDescent="0.25">
      <c r="A64" s="6" t="s">
        <v>492</v>
      </c>
      <c r="B64" s="7" t="s">
        <v>493</v>
      </c>
      <c r="C64" s="7" t="s">
        <v>494</v>
      </c>
      <c r="D64" s="7" t="s">
        <v>495</v>
      </c>
      <c r="E64" s="7" t="s">
        <v>27</v>
      </c>
      <c r="F64" s="7" t="s">
        <v>496</v>
      </c>
      <c r="G64" s="7" t="s">
        <v>99</v>
      </c>
      <c r="H64" s="8" t="s">
        <v>163</v>
      </c>
      <c r="I64" s="8" t="s">
        <v>37</v>
      </c>
      <c r="J64" s="8" t="s">
        <v>497</v>
      </c>
      <c r="K64" s="8" t="s">
        <v>498</v>
      </c>
      <c r="L64" s="7" t="s">
        <v>499</v>
      </c>
      <c r="M64" s="7" t="s">
        <v>500</v>
      </c>
      <c r="N64" s="7" t="s">
        <v>501</v>
      </c>
      <c r="O64" s="8">
        <v>3615</v>
      </c>
      <c r="P64" s="8">
        <v>0</v>
      </c>
      <c r="Q64" s="14">
        <f>VLOOKUP(B64,'[1]ADHOC DH FINAL ACCOUNTED'!$B$2247:$I$2761,8,0)</f>
        <v>90.375</v>
      </c>
      <c r="R64" s="14">
        <f t="shared" si="2"/>
        <v>90.375</v>
      </c>
      <c r="S64" s="8" t="s">
        <v>37</v>
      </c>
      <c r="T64" s="10">
        <f t="shared" si="0"/>
        <v>180.75</v>
      </c>
      <c r="U64" s="10">
        <f t="shared" si="1"/>
        <v>3795.75</v>
      </c>
      <c r="V64" s="7" t="s">
        <v>2526</v>
      </c>
      <c r="W64" s="9">
        <v>45716</v>
      </c>
    </row>
    <row r="65" spans="1:23" x14ac:dyDescent="0.25">
      <c r="A65" s="2" t="s">
        <v>502</v>
      </c>
      <c r="B65" s="3" t="s">
        <v>503</v>
      </c>
      <c r="C65" s="3" t="s">
        <v>504</v>
      </c>
      <c r="D65" s="3" t="s">
        <v>505</v>
      </c>
      <c r="E65" s="3" t="s">
        <v>27</v>
      </c>
      <c r="F65" s="3" t="s">
        <v>506</v>
      </c>
      <c r="G65" s="3" t="s">
        <v>99</v>
      </c>
      <c r="H65" s="4" t="s">
        <v>507</v>
      </c>
      <c r="I65" s="4" t="s">
        <v>37</v>
      </c>
      <c r="J65" s="4" t="s">
        <v>508</v>
      </c>
      <c r="K65" s="4" t="s">
        <v>509</v>
      </c>
      <c r="L65" s="3" t="s">
        <v>281</v>
      </c>
      <c r="M65" s="3" t="s">
        <v>282</v>
      </c>
      <c r="N65" s="3" t="s">
        <v>283</v>
      </c>
      <c r="O65" s="4">
        <v>4192</v>
      </c>
      <c r="P65" s="4">
        <v>0</v>
      </c>
      <c r="Q65" s="14">
        <f>VLOOKUP(B65,'[1]ADHOC DH FINAL ACCOUNTED'!$B$2247:$I$2761,8,0)</f>
        <v>104.80000000000001</v>
      </c>
      <c r="R65" s="14">
        <f t="shared" si="2"/>
        <v>104.80000000000001</v>
      </c>
      <c r="S65" s="4" t="s">
        <v>37</v>
      </c>
      <c r="T65" s="10">
        <f t="shared" si="0"/>
        <v>209.60000000000002</v>
      </c>
      <c r="U65" s="10">
        <f t="shared" si="1"/>
        <v>4401.6000000000004</v>
      </c>
      <c r="V65" s="3" t="s">
        <v>2529</v>
      </c>
      <c r="W65" s="5">
        <v>45693</v>
      </c>
    </row>
    <row r="66" spans="1:23" x14ac:dyDescent="0.25">
      <c r="A66" s="6" t="s">
        <v>510</v>
      </c>
      <c r="B66" s="7" t="s">
        <v>511</v>
      </c>
      <c r="C66" s="7" t="s">
        <v>512</v>
      </c>
      <c r="D66" s="7" t="s">
        <v>455</v>
      </c>
      <c r="E66" s="7" t="s">
        <v>27</v>
      </c>
      <c r="F66" s="7" t="s">
        <v>513</v>
      </c>
      <c r="G66" s="7" t="s">
        <v>457</v>
      </c>
      <c r="H66" s="8" t="s">
        <v>514</v>
      </c>
      <c r="I66" s="8" t="s">
        <v>37</v>
      </c>
      <c r="J66" s="8" t="s">
        <v>515</v>
      </c>
      <c r="K66" s="8" t="s">
        <v>516</v>
      </c>
      <c r="L66" s="7" t="s">
        <v>461</v>
      </c>
      <c r="M66" s="7" t="s">
        <v>462</v>
      </c>
      <c r="N66" s="7" t="s">
        <v>463</v>
      </c>
      <c r="O66" s="8">
        <v>12262.5</v>
      </c>
      <c r="P66" s="8">
        <v>0</v>
      </c>
      <c r="Q66" s="14">
        <f>VLOOKUP(B66,'[1]ADHOC DH FINAL ACCOUNTED'!$B$2247:$I$2761,8,0)</f>
        <v>306.5625</v>
      </c>
      <c r="R66" s="14">
        <f t="shared" si="2"/>
        <v>306.5625</v>
      </c>
      <c r="S66" s="8" t="s">
        <v>37</v>
      </c>
      <c r="T66" s="10">
        <f t="shared" ref="T66:T129" si="3">Q66+R66</f>
        <v>613.125</v>
      </c>
      <c r="U66" s="10">
        <f t="shared" ref="U66:U129" si="4">T66+P66+O66</f>
        <v>12875.625</v>
      </c>
      <c r="V66" s="7" t="s">
        <v>2526</v>
      </c>
      <c r="W66" s="9">
        <v>45716</v>
      </c>
    </row>
    <row r="67" spans="1:23" x14ac:dyDescent="0.25">
      <c r="A67" s="2" t="s">
        <v>517</v>
      </c>
      <c r="B67" s="3" t="s">
        <v>518</v>
      </c>
      <c r="C67" s="3" t="s">
        <v>512</v>
      </c>
      <c r="D67" s="3" t="s">
        <v>455</v>
      </c>
      <c r="E67" s="3" t="s">
        <v>27</v>
      </c>
      <c r="F67" s="3" t="s">
        <v>519</v>
      </c>
      <c r="G67" s="3" t="s">
        <v>487</v>
      </c>
      <c r="H67" s="4" t="s">
        <v>520</v>
      </c>
      <c r="I67" s="4" t="s">
        <v>37</v>
      </c>
      <c r="J67" s="4" t="s">
        <v>521</v>
      </c>
      <c r="K67" s="4" t="s">
        <v>522</v>
      </c>
      <c r="L67" s="3" t="s">
        <v>175</v>
      </c>
      <c r="M67" s="3" t="s">
        <v>176</v>
      </c>
      <c r="N67" s="3" t="s">
        <v>463</v>
      </c>
      <c r="O67" s="4">
        <v>645</v>
      </c>
      <c r="P67" s="4">
        <v>0</v>
      </c>
      <c r="Q67" s="14">
        <f>VLOOKUP(B67,'[1]ADHOC DH FINAL ACCOUNTED'!$B$2247:$I$2761,8,0)</f>
        <v>16.125</v>
      </c>
      <c r="R67" s="14">
        <f t="shared" ref="R67:R130" si="5">Q67</f>
        <v>16.125</v>
      </c>
      <c r="S67" s="4" t="s">
        <v>37</v>
      </c>
      <c r="T67" s="10">
        <f t="shared" si="3"/>
        <v>32.25</v>
      </c>
      <c r="U67" s="10">
        <f t="shared" si="4"/>
        <v>677.25</v>
      </c>
      <c r="V67" s="3" t="s">
        <v>2526</v>
      </c>
      <c r="W67" s="5">
        <v>45716</v>
      </c>
    </row>
    <row r="68" spans="1:23" x14ac:dyDescent="0.25">
      <c r="A68" s="6" t="s">
        <v>523</v>
      </c>
      <c r="B68" s="7" t="s">
        <v>524</v>
      </c>
      <c r="C68" s="7" t="s">
        <v>512</v>
      </c>
      <c r="D68" s="7" t="s">
        <v>455</v>
      </c>
      <c r="E68" s="7" t="s">
        <v>27</v>
      </c>
      <c r="F68" s="7" t="s">
        <v>525</v>
      </c>
      <c r="G68" s="7" t="s">
        <v>78</v>
      </c>
      <c r="H68" s="8" t="s">
        <v>526</v>
      </c>
      <c r="I68" s="8" t="s">
        <v>37</v>
      </c>
      <c r="J68" s="8" t="s">
        <v>527</v>
      </c>
      <c r="K68" s="8" t="s">
        <v>528</v>
      </c>
      <c r="L68" s="7" t="s">
        <v>175</v>
      </c>
      <c r="M68" s="7" t="s">
        <v>529</v>
      </c>
      <c r="N68" s="7" t="s">
        <v>530</v>
      </c>
      <c r="O68" s="8">
        <v>1685.25</v>
      </c>
      <c r="P68" s="8">
        <v>0</v>
      </c>
      <c r="Q68" s="14">
        <f>VLOOKUP(B68,'[1]ADHOC DH FINAL ACCOUNTED'!$B$2247:$I$2761,8,0)</f>
        <v>42.131250000000001</v>
      </c>
      <c r="R68" s="14">
        <f t="shared" si="5"/>
        <v>42.131250000000001</v>
      </c>
      <c r="S68" s="8" t="s">
        <v>37</v>
      </c>
      <c r="T68" s="10">
        <f t="shared" si="3"/>
        <v>84.262500000000003</v>
      </c>
      <c r="U68" s="10">
        <f t="shared" si="4"/>
        <v>1769.5125</v>
      </c>
      <c r="V68" s="7" t="s">
        <v>2526</v>
      </c>
      <c r="W68" s="9">
        <v>45716</v>
      </c>
    </row>
    <row r="69" spans="1:23" x14ac:dyDescent="0.25">
      <c r="A69" s="2" t="s">
        <v>531</v>
      </c>
      <c r="B69" s="3" t="s">
        <v>532</v>
      </c>
      <c r="C69" s="3" t="s">
        <v>512</v>
      </c>
      <c r="D69" s="3" t="s">
        <v>455</v>
      </c>
      <c r="E69" s="3" t="s">
        <v>27</v>
      </c>
      <c r="F69" s="3" t="s">
        <v>533</v>
      </c>
      <c r="G69" s="3" t="s">
        <v>78</v>
      </c>
      <c r="H69" s="4" t="s">
        <v>183</v>
      </c>
      <c r="I69" s="4" t="s">
        <v>37</v>
      </c>
      <c r="J69" s="4" t="s">
        <v>534</v>
      </c>
      <c r="K69" s="4" t="s">
        <v>535</v>
      </c>
      <c r="L69" s="3" t="s">
        <v>303</v>
      </c>
      <c r="M69" s="3" t="s">
        <v>304</v>
      </c>
      <c r="N69" s="3" t="s">
        <v>463</v>
      </c>
      <c r="O69" s="4">
        <v>1462.5</v>
      </c>
      <c r="P69" s="4">
        <v>0</v>
      </c>
      <c r="Q69" s="14">
        <f>VLOOKUP(B69,'[1]ADHOC DH FINAL ACCOUNTED'!$B$2247:$I$2761,8,0)</f>
        <v>36.5625</v>
      </c>
      <c r="R69" s="14">
        <f t="shared" si="5"/>
        <v>36.5625</v>
      </c>
      <c r="S69" s="4" t="s">
        <v>37</v>
      </c>
      <c r="T69" s="10">
        <f t="shared" si="3"/>
        <v>73.125</v>
      </c>
      <c r="U69" s="10">
        <f t="shared" si="4"/>
        <v>1535.625</v>
      </c>
      <c r="V69" s="3" t="s">
        <v>2526</v>
      </c>
      <c r="W69" s="5">
        <v>45716</v>
      </c>
    </row>
    <row r="70" spans="1:23" x14ac:dyDescent="0.25">
      <c r="A70" s="6" t="s">
        <v>536</v>
      </c>
      <c r="B70" s="7" t="s">
        <v>537</v>
      </c>
      <c r="C70" s="7" t="s">
        <v>494</v>
      </c>
      <c r="D70" s="7" t="s">
        <v>495</v>
      </c>
      <c r="E70" s="7" t="s">
        <v>27</v>
      </c>
      <c r="F70" s="7" t="s">
        <v>538</v>
      </c>
      <c r="G70" s="7" t="s">
        <v>99</v>
      </c>
      <c r="H70" s="8" t="s">
        <v>539</v>
      </c>
      <c r="I70" s="8" t="s">
        <v>37</v>
      </c>
      <c r="J70" s="8" t="s">
        <v>540</v>
      </c>
      <c r="K70" s="8" t="s">
        <v>541</v>
      </c>
      <c r="L70" s="7" t="s">
        <v>155</v>
      </c>
      <c r="M70" s="7" t="s">
        <v>156</v>
      </c>
      <c r="N70" s="7" t="s">
        <v>542</v>
      </c>
      <c r="O70" s="8">
        <v>1650</v>
      </c>
      <c r="P70" s="8">
        <v>0</v>
      </c>
      <c r="Q70" s="14">
        <f>VLOOKUP(B70,'[1]ADHOC DH FINAL ACCOUNTED'!$B$2247:$I$2761,8,0)</f>
        <v>41.25</v>
      </c>
      <c r="R70" s="14">
        <f t="shared" si="5"/>
        <v>41.25</v>
      </c>
      <c r="S70" s="8" t="s">
        <v>37</v>
      </c>
      <c r="T70" s="10">
        <f t="shared" si="3"/>
        <v>82.5</v>
      </c>
      <c r="U70" s="10">
        <f t="shared" si="4"/>
        <v>1732.5</v>
      </c>
      <c r="V70" s="7" t="s">
        <v>2526</v>
      </c>
      <c r="W70" s="9">
        <v>45716</v>
      </c>
    </row>
    <row r="71" spans="1:23" x14ac:dyDescent="0.25">
      <c r="A71" s="2" t="s">
        <v>543</v>
      </c>
      <c r="B71" s="3" t="s">
        <v>544</v>
      </c>
      <c r="C71" s="3" t="s">
        <v>545</v>
      </c>
      <c r="D71" s="3" t="s">
        <v>546</v>
      </c>
      <c r="E71" s="3" t="s">
        <v>27</v>
      </c>
      <c r="F71" s="3" t="s">
        <v>547</v>
      </c>
      <c r="G71" s="3" t="s">
        <v>99</v>
      </c>
      <c r="H71" s="4" t="s">
        <v>548</v>
      </c>
      <c r="I71" s="4" t="s">
        <v>37</v>
      </c>
      <c r="J71" s="4" t="s">
        <v>549</v>
      </c>
      <c r="K71" s="4" t="s">
        <v>550</v>
      </c>
      <c r="L71" s="3" t="s">
        <v>551</v>
      </c>
      <c r="M71" s="3" t="s">
        <v>552</v>
      </c>
      <c r="N71" s="3" t="s">
        <v>553</v>
      </c>
      <c r="O71" s="4">
        <v>1450</v>
      </c>
      <c r="P71" s="4">
        <v>0</v>
      </c>
      <c r="Q71" s="14">
        <f>VLOOKUP(B71,'[1]ADHOC DH FINAL ACCOUNTED'!$B$2247:$I$2761,8,0)</f>
        <v>36.25</v>
      </c>
      <c r="R71" s="14">
        <f t="shared" si="5"/>
        <v>36.25</v>
      </c>
      <c r="S71" s="4" t="s">
        <v>37</v>
      </c>
      <c r="T71" s="10">
        <f t="shared" si="3"/>
        <v>72.5</v>
      </c>
      <c r="U71" s="10">
        <f t="shared" si="4"/>
        <v>1522.5</v>
      </c>
      <c r="V71" s="3" t="s">
        <v>2530</v>
      </c>
      <c r="W71" s="5">
        <v>45695</v>
      </c>
    </row>
    <row r="72" spans="1:23" x14ac:dyDescent="0.25">
      <c r="A72" s="6" t="s">
        <v>554</v>
      </c>
      <c r="B72" s="7" t="s">
        <v>555</v>
      </c>
      <c r="C72" s="7" t="s">
        <v>512</v>
      </c>
      <c r="D72" s="7" t="s">
        <v>455</v>
      </c>
      <c r="E72" s="7" t="s">
        <v>27</v>
      </c>
      <c r="F72" s="7" t="s">
        <v>556</v>
      </c>
      <c r="G72" s="7" t="s">
        <v>487</v>
      </c>
      <c r="H72" s="8" t="s">
        <v>520</v>
      </c>
      <c r="I72" s="8" t="s">
        <v>152</v>
      </c>
      <c r="J72" s="8" t="s">
        <v>557</v>
      </c>
      <c r="K72" s="8" t="s">
        <v>558</v>
      </c>
      <c r="L72" s="7" t="s">
        <v>342</v>
      </c>
      <c r="M72" s="7" t="s">
        <v>559</v>
      </c>
      <c r="N72" s="7" t="s">
        <v>560</v>
      </c>
      <c r="O72" s="8">
        <v>645</v>
      </c>
      <c r="P72" s="8">
        <v>60</v>
      </c>
      <c r="Q72" s="14">
        <f>VLOOKUP(B72,'[1]ADHOC DH FINAL ACCOUNTED'!$B$2247:$I$2761,8,0)</f>
        <v>16.125</v>
      </c>
      <c r="R72" s="14">
        <f t="shared" si="5"/>
        <v>16.125</v>
      </c>
      <c r="S72" s="8" t="s">
        <v>37</v>
      </c>
      <c r="T72" s="10">
        <f t="shared" si="3"/>
        <v>32.25</v>
      </c>
      <c r="U72" s="10">
        <f t="shared" si="4"/>
        <v>737.25</v>
      </c>
      <c r="V72" s="7" t="s">
        <v>2526</v>
      </c>
      <c r="W72" s="9">
        <v>45716</v>
      </c>
    </row>
    <row r="73" spans="1:23" x14ac:dyDescent="0.25">
      <c r="A73" s="2" t="s">
        <v>561</v>
      </c>
      <c r="B73" s="3" t="s">
        <v>562</v>
      </c>
      <c r="C73" s="3" t="s">
        <v>494</v>
      </c>
      <c r="D73" s="3" t="s">
        <v>495</v>
      </c>
      <c r="E73" s="3" t="s">
        <v>27</v>
      </c>
      <c r="F73" s="3" t="s">
        <v>563</v>
      </c>
      <c r="G73" s="3" t="s">
        <v>564</v>
      </c>
      <c r="H73" s="4" t="s">
        <v>565</v>
      </c>
      <c r="I73" s="4" t="s">
        <v>566</v>
      </c>
      <c r="J73" s="4" t="s">
        <v>567</v>
      </c>
      <c r="K73" s="4" t="s">
        <v>568</v>
      </c>
      <c r="L73" s="3" t="s">
        <v>352</v>
      </c>
      <c r="M73" s="3" t="s">
        <v>353</v>
      </c>
      <c r="N73" s="3" t="s">
        <v>569</v>
      </c>
      <c r="O73" s="4">
        <v>3750</v>
      </c>
      <c r="P73" s="4">
        <v>255</v>
      </c>
      <c r="Q73" s="14">
        <f>VLOOKUP(B73,'[1]ADHOC DH FINAL ACCOUNTED'!$B$2247:$I$2761,8,0)</f>
        <v>93.75</v>
      </c>
      <c r="R73" s="14">
        <f t="shared" si="5"/>
        <v>93.75</v>
      </c>
      <c r="S73" s="4" t="s">
        <v>37</v>
      </c>
      <c r="T73" s="10">
        <f t="shared" si="3"/>
        <v>187.5</v>
      </c>
      <c r="U73" s="10">
        <f t="shared" si="4"/>
        <v>4192.5</v>
      </c>
      <c r="V73" s="3" t="s">
        <v>2526</v>
      </c>
      <c r="W73" s="5">
        <v>45716</v>
      </c>
    </row>
    <row r="74" spans="1:23" x14ac:dyDescent="0.25">
      <c r="A74" s="6" t="s">
        <v>570</v>
      </c>
      <c r="B74" s="7" t="s">
        <v>571</v>
      </c>
      <c r="C74" s="7" t="s">
        <v>512</v>
      </c>
      <c r="D74" s="7" t="s">
        <v>455</v>
      </c>
      <c r="E74" s="7" t="s">
        <v>27</v>
      </c>
      <c r="F74" s="7" t="s">
        <v>572</v>
      </c>
      <c r="G74" s="7" t="s">
        <v>478</v>
      </c>
      <c r="H74" s="8" t="s">
        <v>479</v>
      </c>
      <c r="I74" s="8" t="s">
        <v>37</v>
      </c>
      <c r="J74" s="8" t="s">
        <v>480</v>
      </c>
      <c r="K74" s="8" t="s">
        <v>481</v>
      </c>
      <c r="L74" s="7" t="s">
        <v>461</v>
      </c>
      <c r="M74" s="7" t="s">
        <v>573</v>
      </c>
      <c r="N74" s="7" t="s">
        <v>574</v>
      </c>
      <c r="O74" s="8">
        <v>7950</v>
      </c>
      <c r="P74" s="8">
        <v>0</v>
      </c>
      <c r="Q74" s="14">
        <f>VLOOKUP(B74,'[1]ADHOC DH FINAL ACCOUNTED'!$B$2247:$I$2761,8,0)</f>
        <v>198.75</v>
      </c>
      <c r="R74" s="14">
        <f t="shared" si="5"/>
        <v>198.75</v>
      </c>
      <c r="S74" s="8" t="s">
        <v>37</v>
      </c>
      <c r="T74" s="10">
        <f t="shared" si="3"/>
        <v>397.5</v>
      </c>
      <c r="U74" s="10">
        <f t="shared" si="4"/>
        <v>8347.5</v>
      </c>
      <c r="V74" s="7" t="s">
        <v>2526</v>
      </c>
      <c r="W74" s="9">
        <v>45716</v>
      </c>
    </row>
    <row r="75" spans="1:23" x14ac:dyDescent="0.25">
      <c r="A75" s="2" t="s">
        <v>575</v>
      </c>
      <c r="B75" s="3" t="s">
        <v>576</v>
      </c>
      <c r="C75" s="3" t="s">
        <v>512</v>
      </c>
      <c r="D75" s="3" t="s">
        <v>455</v>
      </c>
      <c r="E75" s="3" t="s">
        <v>27</v>
      </c>
      <c r="F75" s="3" t="s">
        <v>577</v>
      </c>
      <c r="G75" s="3" t="s">
        <v>99</v>
      </c>
      <c r="H75" s="4" t="s">
        <v>578</v>
      </c>
      <c r="I75" s="4" t="s">
        <v>407</v>
      </c>
      <c r="J75" s="4" t="s">
        <v>579</v>
      </c>
      <c r="K75" s="4" t="s">
        <v>580</v>
      </c>
      <c r="L75" s="3" t="s">
        <v>581</v>
      </c>
      <c r="M75" s="3" t="s">
        <v>582</v>
      </c>
      <c r="N75" s="3" t="s">
        <v>583</v>
      </c>
      <c r="O75" s="4">
        <v>2673</v>
      </c>
      <c r="P75" s="4">
        <v>50</v>
      </c>
      <c r="Q75" s="14">
        <f>VLOOKUP(B75,'[1]ADHOC DH FINAL ACCOUNTED'!$B$2247:$I$2761,8,0)</f>
        <v>66.825000000000003</v>
      </c>
      <c r="R75" s="14">
        <f t="shared" si="5"/>
        <v>66.825000000000003</v>
      </c>
      <c r="S75" s="4" t="s">
        <v>37</v>
      </c>
      <c r="T75" s="10">
        <f t="shared" si="3"/>
        <v>133.65</v>
      </c>
      <c r="U75" s="10">
        <f t="shared" si="4"/>
        <v>2856.65</v>
      </c>
      <c r="V75" s="3" t="s">
        <v>2526</v>
      </c>
      <c r="W75" s="5">
        <v>45716</v>
      </c>
    </row>
    <row r="76" spans="1:23" x14ac:dyDescent="0.25">
      <c r="A76" s="6" t="s">
        <v>584</v>
      </c>
      <c r="B76" s="7" t="s">
        <v>585</v>
      </c>
      <c r="C76" s="7" t="s">
        <v>494</v>
      </c>
      <c r="D76" s="7" t="s">
        <v>495</v>
      </c>
      <c r="E76" s="7" t="s">
        <v>27</v>
      </c>
      <c r="F76" s="7" t="s">
        <v>496</v>
      </c>
      <c r="G76" s="7" t="s">
        <v>99</v>
      </c>
      <c r="H76" s="8" t="s">
        <v>548</v>
      </c>
      <c r="I76" s="8" t="s">
        <v>407</v>
      </c>
      <c r="J76" s="8" t="s">
        <v>586</v>
      </c>
      <c r="K76" s="8" t="s">
        <v>587</v>
      </c>
      <c r="L76" s="7" t="s">
        <v>499</v>
      </c>
      <c r="M76" s="7" t="s">
        <v>500</v>
      </c>
      <c r="N76" s="7" t="s">
        <v>569</v>
      </c>
      <c r="O76" s="8">
        <v>2625</v>
      </c>
      <c r="P76" s="8">
        <v>50</v>
      </c>
      <c r="Q76" s="14">
        <f>VLOOKUP(B76,'[1]ADHOC DH FINAL ACCOUNTED'!$B$2247:$I$2761,8,0)</f>
        <v>65.625</v>
      </c>
      <c r="R76" s="14">
        <f t="shared" si="5"/>
        <v>65.625</v>
      </c>
      <c r="S76" s="8" t="s">
        <v>37</v>
      </c>
      <c r="T76" s="10">
        <f t="shared" si="3"/>
        <v>131.25</v>
      </c>
      <c r="U76" s="10">
        <f t="shared" si="4"/>
        <v>2806.25</v>
      </c>
      <c r="V76" s="7" t="s">
        <v>2526</v>
      </c>
      <c r="W76" s="9">
        <v>45716</v>
      </c>
    </row>
    <row r="77" spans="1:23" x14ac:dyDescent="0.25">
      <c r="A77" s="2" t="s">
        <v>588</v>
      </c>
      <c r="B77" s="3" t="s">
        <v>589</v>
      </c>
      <c r="C77" s="3" t="s">
        <v>512</v>
      </c>
      <c r="D77" s="3" t="s">
        <v>455</v>
      </c>
      <c r="E77" s="3" t="s">
        <v>27</v>
      </c>
      <c r="F77" s="3" t="s">
        <v>590</v>
      </c>
      <c r="G77" s="3" t="s">
        <v>487</v>
      </c>
      <c r="H77" s="4" t="s">
        <v>520</v>
      </c>
      <c r="I77" s="4" t="s">
        <v>37</v>
      </c>
      <c r="J77" s="4" t="s">
        <v>521</v>
      </c>
      <c r="K77" s="4" t="s">
        <v>522</v>
      </c>
      <c r="L77" s="3" t="s">
        <v>591</v>
      </c>
      <c r="M77" s="3" t="s">
        <v>592</v>
      </c>
      <c r="N77" s="3" t="s">
        <v>593</v>
      </c>
      <c r="O77" s="4">
        <v>645</v>
      </c>
      <c r="P77" s="4">
        <v>0</v>
      </c>
      <c r="Q77" s="14">
        <f>VLOOKUP(B77,'[1]ADHOC DH FINAL ACCOUNTED'!$B$2247:$I$2761,8,0)</f>
        <v>16.125</v>
      </c>
      <c r="R77" s="14">
        <f t="shared" si="5"/>
        <v>16.125</v>
      </c>
      <c r="S77" s="4" t="s">
        <v>37</v>
      </c>
      <c r="T77" s="10">
        <f t="shared" si="3"/>
        <v>32.25</v>
      </c>
      <c r="U77" s="10">
        <f t="shared" si="4"/>
        <v>677.25</v>
      </c>
      <c r="V77" s="3" t="s">
        <v>2526</v>
      </c>
      <c r="W77" s="5">
        <v>45716</v>
      </c>
    </row>
    <row r="78" spans="1:23" x14ac:dyDescent="0.25">
      <c r="A78" s="6" t="s">
        <v>594</v>
      </c>
      <c r="B78" s="7" t="s">
        <v>595</v>
      </c>
      <c r="C78" s="7" t="s">
        <v>512</v>
      </c>
      <c r="D78" s="7" t="s">
        <v>455</v>
      </c>
      <c r="E78" s="7" t="s">
        <v>27</v>
      </c>
      <c r="F78" s="7" t="s">
        <v>596</v>
      </c>
      <c r="G78" s="7" t="s">
        <v>487</v>
      </c>
      <c r="H78" s="8" t="s">
        <v>520</v>
      </c>
      <c r="I78" s="8" t="s">
        <v>152</v>
      </c>
      <c r="J78" s="8" t="s">
        <v>557</v>
      </c>
      <c r="K78" s="8" t="s">
        <v>558</v>
      </c>
      <c r="L78" s="7" t="s">
        <v>591</v>
      </c>
      <c r="M78" s="7" t="s">
        <v>592</v>
      </c>
      <c r="N78" s="7" t="s">
        <v>542</v>
      </c>
      <c r="O78" s="8">
        <v>645</v>
      </c>
      <c r="P78" s="8">
        <v>60</v>
      </c>
      <c r="Q78" s="14">
        <f>VLOOKUP(B78,'[1]ADHOC DH FINAL ACCOUNTED'!$B$2247:$I$2761,8,0)</f>
        <v>16.125</v>
      </c>
      <c r="R78" s="14">
        <f t="shared" si="5"/>
        <v>16.125</v>
      </c>
      <c r="S78" s="8" t="s">
        <v>37</v>
      </c>
      <c r="T78" s="10">
        <f t="shared" si="3"/>
        <v>32.25</v>
      </c>
      <c r="U78" s="10">
        <f t="shared" si="4"/>
        <v>737.25</v>
      </c>
      <c r="V78" s="7" t="s">
        <v>2526</v>
      </c>
      <c r="W78" s="9">
        <v>45716</v>
      </c>
    </row>
    <row r="79" spans="1:23" x14ac:dyDescent="0.25">
      <c r="A79" s="2" t="s">
        <v>597</v>
      </c>
      <c r="B79" s="3" t="s">
        <v>598</v>
      </c>
      <c r="C79" s="3" t="s">
        <v>494</v>
      </c>
      <c r="D79" s="3" t="s">
        <v>495</v>
      </c>
      <c r="E79" s="3" t="s">
        <v>27</v>
      </c>
      <c r="F79" s="3" t="s">
        <v>599</v>
      </c>
      <c r="G79" s="3" t="s">
        <v>600</v>
      </c>
      <c r="H79" s="4" t="s">
        <v>601</v>
      </c>
      <c r="I79" s="4" t="s">
        <v>37</v>
      </c>
      <c r="J79" s="4" t="s">
        <v>602</v>
      </c>
      <c r="K79" s="4" t="s">
        <v>603</v>
      </c>
      <c r="L79" s="3" t="s">
        <v>175</v>
      </c>
      <c r="M79" s="3" t="s">
        <v>176</v>
      </c>
      <c r="N79" s="3" t="s">
        <v>569</v>
      </c>
      <c r="O79" s="4">
        <v>675</v>
      </c>
      <c r="P79" s="4">
        <v>0</v>
      </c>
      <c r="Q79" s="14">
        <f>VLOOKUP(B79,'[1]ADHOC DH FINAL ACCOUNTED'!$B$2247:$I$2761,8,0)</f>
        <v>16.875</v>
      </c>
      <c r="R79" s="14">
        <f t="shared" si="5"/>
        <v>16.875</v>
      </c>
      <c r="S79" s="4" t="s">
        <v>37</v>
      </c>
      <c r="T79" s="10">
        <f t="shared" si="3"/>
        <v>33.75</v>
      </c>
      <c r="U79" s="10">
        <f t="shared" si="4"/>
        <v>708.75</v>
      </c>
      <c r="V79" s="3" t="s">
        <v>2526</v>
      </c>
      <c r="W79" s="5">
        <v>45716</v>
      </c>
    </row>
    <row r="80" spans="1:23" x14ac:dyDescent="0.25">
      <c r="A80" s="6" t="s">
        <v>604</v>
      </c>
      <c r="B80" s="7" t="s">
        <v>605</v>
      </c>
      <c r="C80" s="7" t="s">
        <v>494</v>
      </c>
      <c r="D80" s="7" t="s">
        <v>495</v>
      </c>
      <c r="E80" s="7" t="s">
        <v>27</v>
      </c>
      <c r="F80" s="7" t="s">
        <v>606</v>
      </c>
      <c r="G80" s="7" t="s">
        <v>600</v>
      </c>
      <c r="H80" s="8" t="s">
        <v>601</v>
      </c>
      <c r="I80" s="8" t="s">
        <v>37</v>
      </c>
      <c r="J80" s="8" t="s">
        <v>602</v>
      </c>
      <c r="K80" s="8" t="s">
        <v>603</v>
      </c>
      <c r="L80" s="7" t="s">
        <v>591</v>
      </c>
      <c r="M80" s="7" t="s">
        <v>529</v>
      </c>
      <c r="N80" s="7" t="s">
        <v>569</v>
      </c>
      <c r="O80" s="8">
        <v>675</v>
      </c>
      <c r="P80" s="8">
        <v>0</v>
      </c>
      <c r="Q80" s="14">
        <f>VLOOKUP(B80,'[1]ADHOC DH FINAL ACCOUNTED'!$B$2247:$I$2761,8,0)</f>
        <v>16.875</v>
      </c>
      <c r="R80" s="14">
        <f t="shared" si="5"/>
        <v>16.875</v>
      </c>
      <c r="S80" s="8" t="s">
        <v>37</v>
      </c>
      <c r="T80" s="10">
        <f t="shared" si="3"/>
        <v>33.75</v>
      </c>
      <c r="U80" s="10">
        <f t="shared" si="4"/>
        <v>708.75</v>
      </c>
      <c r="V80" s="7" t="s">
        <v>2526</v>
      </c>
      <c r="W80" s="9">
        <v>45716</v>
      </c>
    </row>
    <row r="81" spans="1:23" x14ac:dyDescent="0.25">
      <c r="A81" s="2" t="s">
        <v>607</v>
      </c>
      <c r="B81" s="3" t="s">
        <v>608</v>
      </c>
      <c r="C81" s="3" t="s">
        <v>609</v>
      </c>
      <c r="D81" s="3" t="s">
        <v>97</v>
      </c>
      <c r="E81" s="3" t="s">
        <v>27</v>
      </c>
      <c r="F81" s="3" t="s">
        <v>610</v>
      </c>
      <c r="G81" s="3" t="s">
        <v>43</v>
      </c>
      <c r="H81" s="4" t="s">
        <v>611</v>
      </c>
      <c r="I81" s="4" t="s">
        <v>31</v>
      </c>
      <c r="J81" s="4" t="s">
        <v>612</v>
      </c>
      <c r="K81" s="4" t="s">
        <v>613</v>
      </c>
      <c r="L81" s="3" t="s">
        <v>112</v>
      </c>
      <c r="M81" s="3" t="s">
        <v>113</v>
      </c>
      <c r="N81" s="3" t="s">
        <v>114</v>
      </c>
      <c r="O81" s="4">
        <v>4726</v>
      </c>
      <c r="P81" s="4">
        <v>40</v>
      </c>
      <c r="Q81" s="14">
        <f>VLOOKUP(B81,'[1]ADHOC DH FINAL ACCOUNTED'!$B$2247:$I$2761,8,0)</f>
        <v>118.15</v>
      </c>
      <c r="R81" s="14">
        <f t="shared" si="5"/>
        <v>118.15</v>
      </c>
      <c r="S81" s="4" t="s">
        <v>37</v>
      </c>
      <c r="T81" s="10">
        <f t="shared" si="3"/>
        <v>236.3</v>
      </c>
      <c r="U81" s="10">
        <f t="shared" si="4"/>
        <v>5002.3</v>
      </c>
      <c r="V81" s="3" t="s">
        <v>2531</v>
      </c>
      <c r="W81" s="5">
        <v>45694</v>
      </c>
    </row>
    <row r="82" spans="1:23" x14ac:dyDescent="0.25">
      <c r="A82" s="6" t="s">
        <v>614</v>
      </c>
      <c r="B82" s="7" t="s">
        <v>615</v>
      </c>
      <c r="C82" s="7" t="s">
        <v>616</v>
      </c>
      <c r="D82" s="7" t="s">
        <v>617</v>
      </c>
      <c r="E82" s="7" t="s">
        <v>27</v>
      </c>
      <c r="F82" s="7" t="s">
        <v>618</v>
      </c>
      <c r="G82" s="7" t="s">
        <v>99</v>
      </c>
      <c r="H82" s="8" t="s">
        <v>619</v>
      </c>
      <c r="I82" s="8" t="s">
        <v>37</v>
      </c>
      <c r="J82" s="8" t="s">
        <v>620</v>
      </c>
      <c r="K82" s="8" t="s">
        <v>621</v>
      </c>
      <c r="L82" s="7" t="s">
        <v>473</v>
      </c>
      <c r="M82" s="7" t="s">
        <v>474</v>
      </c>
      <c r="N82" s="7" t="s">
        <v>475</v>
      </c>
      <c r="O82" s="8">
        <v>1814</v>
      </c>
      <c r="P82" s="8">
        <v>0</v>
      </c>
      <c r="Q82" s="14">
        <f>VLOOKUP(B82,'[1]ADHOC DH FINAL ACCOUNTED'!$B$2247:$I$2761,8,0)</f>
        <v>45.35</v>
      </c>
      <c r="R82" s="14">
        <f t="shared" si="5"/>
        <v>45.35</v>
      </c>
      <c r="S82" s="8" t="s">
        <v>37</v>
      </c>
      <c r="T82" s="10">
        <f t="shared" si="3"/>
        <v>90.7</v>
      </c>
      <c r="U82" s="10">
        <f t="shared" si="4"/>
        <v>1904.7</v>
      </c>
      <c r="V82" s="7" t="s">
        <v>2532</v>
      </c>
      <c r="W82" s="9">
        <v>45692</v>
      </c>
    </row>
    <row r="83" spans="1:23" x14ac:dyDescent="0.25">
      <c r="A83" s="2" t="s">
        <v>622</v>
      </c>
      <c r="B83" s="3" t="s">
        <v>623</v>
      </c>
      <c r="C83" s="3" t="s">
        <v>624</v>
      </c>
      <c r="D83" s="3" t="s">
        <v>625</v>
      </c>
      <c r="E83" s="3" t="s">
        <v>27</v>
      </c>
      <c r="F83" s="3" t="s">
        <v>626</v>
      </c>
      <c r="G83" s="3" t="s">
        <v>43</v>
      </c>
      <c r="H83" s="4" t="s">
        <v>627</v>
      </c>
      <c r="I83" s="4" t="s">
        <v>628</v>
      </c>
      <c r="J83" s="4" t="s">
        <v>629</v>
      </c>
      <c r="K83" s="4" t="s">
        <v>630</v>
      </c>
      <c r="L83" s="3" t="s">
        <v>143</v>
      </c>
      <c r="M83" s="3" t="s">
        <v>144</v>
      </c>
      <c r="N83" s="3" t="s">
        <v>145</v>
      </c>
      <c r="O83" s="4">
        <v>15450</v>
      </c>
      <c r="P83" s="4">
        <v>1035</v>
      </c>
      <c r="Q83" s="14">
        <f>VLOOKUP(B83,'[1]ADHOC DH FINAL ACCOUNTED'!$B$2247:$I$2761,8,0)</f>
        <v>386.25</v>
      </c>
      <c r="R83" s="14">
        <f t="shared" si="5"/>
        <v>386.25</v>
      </c>
      <c r="S83" s="4" t="s">
        <v>37</v>
      </c>
      <c r="T83" s="10">
        <f t="shared" si="3"/>
        <v>772.5</v>
      </c>
      <c r="U83" s="10">
        <f t="shared" si="4"/>
        <v>17257.5</v>
      </c>
      <c r="V83" s="3" t="s">
        <v>2533</v>
      </c>
      <c r="W83" s="5">
        <v>45694</v>
      </c>
    </row>
    <row r="84" spans="1:23" x14ac:dyDescent="0.25">
      <c r="A84" s="6" t="s">
        <v>631</v>
      </c>
      <c r="B84" s="7" t="s">
        <v>632</v>
      </c>
      <c r="C84" s="7" t="s">
        <v>633</v>
      </c>
      <c r="D84" s="7" t="s">
        <v>634</v>
      </c>
      <c r="E84" s="7" t="s">
        <v>27</v>
      </c>
      <c r="F84" s="7" t="s">
        <v>635</v>
      </c>
      <c r="G84" s="7" t="s">
        <v>99</v>
      </c>
      <c r="H84" s="8" t="s">
        <v>151</v>
      </c>
      <c r="I84" s="8" t="s">
        <v>31</v>
      </c>
      <c r="J84" s="8" t="s">
        <v>295</v>
      </c>
      <c r="K84" s="8" t="s">
        <v>296</v>
      </c>
      <c r="L84" s="7" t="s">
        <v>34</v>
      </c>
      <c r="M84" s="7" t="s">
        <v>35</v>
      </c>
      <c r="N84" s="7" t="s">
        <v>36</v>
      </c>
      <c r="O84" s="8">
        <v>1000</v>
      </c>
      <c r="P84" s="8">
        <v>40</v>
      </c>
      <c r="Q84" s="14">
        <f>VLOOKUP(B84,'[1]ADHOC DH FINAL ACCOUNTED'!$B$2247:$I$2761,8,0)</f>
        <v>25</v>
      </c>
      <c r="R84" s="14">
        <f t="shared" si="5"/>
        <v>25</v>
      </c>
      <c r="S84" s="8" t="s">
        <v>37</v>
      </c>
      <c r="T84" s="10">
        <f t="shared" si="3"/>
        <v>50</v>
      </c>
      <c r="U84" s="10">
        <f t="shared" si="4"/>
        <v>1090</v>
      </c>
      <c r="V84" s="7" t="s">
        <v>2534</v>
      </c>
      <c r="W84" s="9">
        <v>45694</v>
      </c>
    </row>
    <row r="85" spans="1:23" x14ac:dyDescent="0.25">
      <c r="A85" s="2" t="s">
        <v>636</v>
      </c>
      <c r="B85" s="3" t="s">
        <v>637</v>
      </c>
      <c r="C85" s="3" t="s">
        <v>512</v>
      </c>
      <c r="D85" s="3" t="s">
        <v>455</v>
      </c>
      <c r="E85" s="3" t="s">
        <v>27</v>
      </c>
      <c r="F85" s="3" t="s">
        <v>638</v>
      </c>
      <c r="G85" s="3" t="s">
        <v>487</v>
      </c>
      <c r="H85" s="4" t="s">
        <v>520</v>
      </c>
      <c r="I85" s="4" t="s">
        <v>152</v>
      </c>
      <c r="J85" s="4" t="s">
        <v>557</v>
      </c>
      <c r="K85" s="4" t="s">
        <v>558</v>
      </c>
      <c r="L85" s="3" t="s">
        <v>175</v>
      </c>
      <c r="M85" s="3" t="s">
        <v>639</v>
      </c>
      <c r="N85" s="3" t="s">
        <v>640</v>
      </c>
      <c r="O85" s="4">
        <v>645</v>
      </c>
      <c r="P85" s="4">
        <v>60</v>
      </c>
      <c r="Q85" s="14">
        <f>VLOOKUP(B85,'[1]ADHOC DH FINAL ACCOUNTED'!$B$2247:$I$2761,8,0)</f>
        <v>16.125</v>
      </c>
      <c r="R85" s="14">
        <f t="shared" si="5"/>
        <v>16.125</v>
      </c>
      <c r="S85" s="4" t="s">
        <v>37</v>
      </c>
      <c r="T85" s="10">
        <f t="shared" si="3"/>
        <v>32.25</v>
      </c>
      <c r="U85" s="10">
        <f t="shared" si="4"/>
        <v>737.25</v>
      </c>
      <c r="V85" s="3" t="s">
        <v>2526</v>
      </c>
      <c r="W85" s="5">
        <v>45716</v>
      </c>
    </row>
    <row r="86" spans="1:23" x14ac:dyDescent="0.25">
      <c r="A86" s="6" t="s">
        <v>641</v>
      </c>
      <c r="B86" s="7" t="s">
        <v>642</v>
      </c>
      <c r="C86" s="7" t="s">
        <v>512</v>
      </c>
      <c r="D86" s="7" t="s">
        <v>455</v>
      </c>
      <c r="E86" s="7" t="s">
        <v>27</v>
      </c>
      <c r="F86" s="7" t="s">
        <v>643</v>
      </c>
      <c r="G86" s="7" t="s">
        <v>487</v>
      </c>
      <c r="H86" s="8" t="s">
        <v>520</v>
      </c>
      <c r="I86" s="8" t="s">
        <v>152</v>
      </c>
      <c r="J86" s="8" t="s">
        <v>557</v>
      </c>
      <c r="K86" s="8" t="s">
        <v>558</v>
      </c>
      <c r="L86" s="7" t="s">
        <v>303</v>
      </c>
      <c r="M86" s="7" t="s">
        <v>644</v>
      </c>
      <c r="N86" s="7" t="s">
        <v>463</v>
      </c>
      <c r="O86" s="8">
        <v>645</v>
      </c>
      <c r="P86" s="8">
        <v>60</v>
      </c>
      <c r="Q86" s="14">
        <f>VLOOKUP(B86,'[1]ADHOC DH FINAL ACCOUNTED'!$B$2247:$I$2761,8,0)</f>
        <v>16.125</v>
      </c>
      <c r="R86" s="14">
        <f t="shared" si="5"/>
        <v>16.125</v>
      </c>
      <c r="S86" s="8" t="s">
        <v>37</v>
      </c>
      <c r="T86" s="10">
        <f t="shared" si="3"/>
        <v>32.25</v>
      </c>
      <c r="U86" s="10">
        <f t="shared" si="4"/>
        <v>737.25</v>
      </c>
      <c r="V86" s="7" t="s">
        <v>2526</v>
      </c>
      <c r="W86" s="9">
        <v>45716</v>
      </c>
    </row>
    <row r="87" spans="1:23" x14ac:dyDescent="0.25">
      <c r="A87" s="2" t="s">
        <v>645</v>
      </c>
      <c r="B87" s="3" t="s">
        <v>646</v>
      </c>
      <c r="C87" s="3" t="s">
        <v>512</v>
      </c>
      <c r="D87" s="3" t="s">
        <v>455</v>
      </c>
      <c r="E87" s="3" t="s">
        <v>27</v>
      </c>
      <c r="F87" s="3" t="s">
        <v>647</v>
      </c>
      <c r="G87" s="3" t="s">
        <v>78</v>
      </c>
      <c r="H87" s="4" t="s">
        <v>183</v>
      </c>
      <c r="I87" s="4" t="s">
        <v>37</v>
      </c>
      <c r="J87" s="4" t="s">
        <v>534</v>
      </c>
      <c r="K87" s="4" t="s">
        <v>535</v>
      </c>
      <c r="L87" s="3" t="s">
        <v>175</v>
      </c>
      <c r="M87" s="3" t="s">
        <v>639</v>
      </c>
      <c r="N87" s="3" t="s">
        <v>463</v>
      </c>
      <c r="O87" s="4">
        <v>1462.5</v>
      </c>
      <c r="P87" s="4">
        <v>0</v>
      </c>
      <c r="Q87" s="14">
        <f>VLOOKUP(B87,'[1]ADHOC DH FINAL ACCOUNTED'!$B$2247:$I$2761,8,0)</f>
        <v>36.5625</v>
      </c>
      <c r="R87" s="14">
        <f t="shared" si="5"/>
        <v>36.5625</v>
      </c>
      <c r="S87" s="4" t="s">
        <v>37</v>
      </c>
      <c r="T87" s="10">
        <f t="shared" si="3"/>
        <v>73.125</v>
      </c>
      <c r="U87" s="10">
        <f t="shared" si="4"/>
        <v>1535.625</v>
      </c>
      <c r="V87" s="3" t="s">
        <v>2526</v>
      </c>
      <c r="W87" s="5">
        <v>45716</v>
      </c>
    </row>
    <row r="88" spans="1:23" x14ac:dyDescent="0.25">
      <c r="A88" s="6" t="s">
        <v>648</v>
      </c>
      <c r="B88" s="7" t="s">
        <v>649</v>
      </c>
      <c r="C88" s="7" t="s">
        <v>650</v>
      </c>
      <c r="D88" s="7" t="s">
        <v>651</v>
      </c>
      <c r="E88" s="7" t="s">
        <v>27</v>
      </c>
      <c r="F88" s="7" t="s">
        <v>652</v>
      </c>
      <c r="G88" s="7" t="s">
        <v>600</v>
      </c>
      <c r="H88" s="8" t="s">
        <v>653</v>
      </c>
      <c r="I88" s="8" t="s">
        <v>37</v>
      </c>
      <c r="J88" s="8" t="s">
        <v>368</v>
      </c>
      <c r="K88" s="8" t="s">
        <v>654</v>
      </c>
      <c r="L88" s="7" t="s">
        <v>155</v>
      </c>
      <c r="M88" s="7" t="s">
        <v>156</v>
      </c>
      <c r="N88" s="7" t="s">
        <v>569</v>
      </c>
      <c r="O88" s="8">
        <v>262.5</v>
      </c>
      <c r="P88" s="8">
        <v>0</v>
      </c>
      <c r="Q88" s="14">
        <f>VLOOKUP(B88,'[1]ADHOC DH FINAL ACCOUNTED'!$B$2247:$I$2761,8,0)</f>
        <v>6.5625</v>
      </c>
      <c r="R88" s="14">
        <f t="shared" si="5"/>
        <v>6.5625</v>
      </c>
      <c r="S88" s="8" t="s">
        <v>37</v>
      </c>
      <c r="T88" s="10">
        <f t="shared" si="3"/>
        <v>13.125</v>
      </c>
      <c r="U88" s="10">
        <f t="shared" si="4"/>
        <v>275.625</v>
      </c>
      <c r="V88" s="7" t="s">
        <v>2526</v>
      </c>
      <c r="W88" s="9">
        <v>45716</v>
      </c>
    </row>
    <row r="89" spans="1:23" x14ac:dyDescent="0.25">
      <c r="A89" s="2" t="s">
        <v>655</v>
      </c>
      <c r="B89" s="3" t="s">
        <v>656</v>
      </c>
      <c r="C89" s="3" t="s">
        <v>657</v>
      </c>
      <c r="D89" s="3" t="s">
        <v>634</v>
      </c>
      <c r="E89" s="3" t="s">
        <v>27</v>
      </c>
      <c r="F89" s="3" t="s">
        <v>635</v>
      </c>
      <c r="G89" s="3" t="s">
        <v>99</v>
      </c>
      <c r="H89" s="4" t="s">
        <v>658</v>
      </c>
      <c r="I89" s="4" t="s">
        <v>37</v>
      </c>
      <c r="J89" s="4" t="s">
        <v>659</v>
      </c>
      <c r="K89" s="4" t="s">
        <v>660</v>
      </c>
      <c r="L89" s="3" t="s">
        <v>34</v>
      </c>
      <c r="M89" s="3" t="s">
        <v>35</v>
      </c>
      <c r="N89" s="3" t="s">
        <v>36</v>
      </c>
      <c r="O89" s="4">
        <v>3403</v>
      </c>
      <c r="P89" s="4">
        <v>0</v>
      </c>
      <c r="Q89" s="14">
        <f>VLOOKUP(B89,'[1]ADHOC DH FINAL ACCOUNTED'!$B$2247:$I$2761,8,0)</f>
        <v>85.075000000000003</v>
      </c>
      <c r="R89" s="14">
        <f t="shared" si="5"/>
        <v>85.075000000000003</v>
      </c>
      <c r="S89" s="4" t="s">
        <v>37</v>
      </c>
      <c r="T89" s="10">
        <f t="shared" si="3"/>
        <v>170.15</v>
      </c>
      <c r="U89" s="10">
        <f t="shared" si="4"/>
        <v>3573.15</v>
      </c>
      <c r="V89" s="3" t="s">
        <v>2535</v>
      </c>
      <c r="W89" s="5">
        <v>45694</v>
      </c>
    </row>
    <row r="90" spans="1:23" x14ac:dyDescent="0.25">
      <c r="A90" s="6" t="s">
        <v>661</v>
      </c>
      <c r="B90" s="7" t="s">
        <v>662</v>
      </c>
      <c r="C90" s="7" t="s">
        <v>663</v>
      </c>
      <c r="D90" s="7" t="s">
        <v>664</v>
      </c>
      <c r="E90" s="7" t="s">
        <v>27</v>
      </c>
      <c r="F90" s="7" t="s">
        <v>665</v>
      </c>
      <c r="G90" s="7" t="s">
        <v>268</v>
      </c>
      <c r="H90" s="8" t="s">
        <v>666</v>
      </c>
      <c r="I90" s="8" t="s">
        <v>152</v>
      </c>
      <c r="J90" s="8" t="s">
        <v>667</v>
      </c>
      <c r="K90" s="8" t="s">
        <v>668</v>
      </c>
      <c r="L90" s="7" t="s">
        <v>669</v>
      </c>
      <c r="M90" s="7" t="s">
        <v>670</v>
      </c>
      <c r="N90" s="7" t="s">
        <v>671</v>
      </c>
      <c r="O90" s="8">
        <v>5281</v>
      </c>
      <c r="P90" s="8">
        <v>60</v>
      </c>
      <c r="Q90" s="14">
        <f>VLOOKUP(B90,'[1]ADHOC DH FINAL ACCOUNTED'!$B$2247:$I$2761,8,0)</f>
        <v>132.02500000000001</v>
      </c>
      <c r="R90" s="14">
        <f t="shared" si="5"/>
        <v>132.02500000000001</v>
      </c>
      <c r="S90" s="8" t="s">
        <v>37</v>
      </c>
      <c r="T90" s="10">
        <f t="shared" si="3"/>
        <v>264.05</v>
      </c>
      <c r="U90" s="10">
        <f t="shared" si="4"/>
        <v>5605.05</v>
      </c>
      <c r="V90" s="7" t="s">
        <v>2536</v>
      </c>
      <c r="W90" s="9">
        <v>45695</v>
      </c>
    </row>
    <row r="91" spans="1:23" x14ac:dyDescent="0.25">
      <c r="A91" s="2" t="s">
        <v>672</v>
      </c>
      <c r="B91" s="3" t="s">
        <v>673</v>
      </c>
      <c r="C91" s="3" t="s">
        <v>512</v>
      </c>
      <c r="D91" s="3" t="s">
        <v>455</v>
      </c>
      <c r="E91" s="3" t="s">
        <v>27</v>
      </c>
      <c r="F91" s="3" t="s">
        <v>674</v>
      </c>
      <c r="G91" s="3" t="s">
        <v>487</v>
      </c>
      <c r="H91" s="4" t="s">
        <v>520</v>
      </c>
      <c r="I91" s="4" t="s">
        <v>152</v>
      </c>
      <c r="J91" s="4" t="s">
        <v>557</v>
      </c>
      <c r="K91" s="4" t="s">
        <v>558</v>
      </c>
      <c r="L91" s="3" t="s">
        <v>675</v>
      </c>
      <c r="M91" s="3" t="s">
        <v>676</v>
      </c>
      <c r="N91" s="3" t="s">
        <v>677</v>
      </c>
      <c r="O91" s="4">
        <v>645</v>
      </c>
      <c r="P91" s="4">
        <v>60</v>
      </c>
      <c r="Q91" s="14">
        <f>VLOOKUP(B91,'[1]ADHOC DH FINAL ACCOUNTED'!$B$2247:$I$2761,8,0)</f>
        <v>16.125</v>
      </c>
      <c r="R91" s="14">
        <f t="shared" si="5"/>
        <v>16.125</v>
      </c>
      <c r="S91" s="4" t="s">
        <v>37</v>
      </c>
      <c r="T91" s="10">
        <f t="shared" si="3"/>
        <v>32.25</v>
      </c>
      <c r="U91" s="10">
        <f t="shared" si="4"/>
        <v>737.25</v>
      </c>
      <c r="V91" s="3" t="s">
        <v>2526</v>
      </c>
      <c r="W91" s="5">
        <v>45716</v>
      </c>
    </row>
    <row r="92" spans="1:23" x14ac:dyDescent="0.25">
      <c r="A92" s="6" t="s">
        <v>678</v>
      </c>
      <c r="B92" s="7" t="s">
        <v>679</v>
      </c>
      <c r="C92" s="7" t="s">
        <v>512</v>
      </c>
      <c r="D92" s="7" t="s">
        <v>455</v>
      </c>
      <c r="E92" s="7" t="s">
        <v>27</v>
      </c>
      <c r="F92" s="7" t="s">
        <v>680</v>
      </c>
      <c r="G92" s="7" t="s">
        <v>487</v>
      </c>
      <c r="H92" s="8" t="s">
        <v>520</v>
      </c>
      <c r="I92" s="8" t="s">
        <v>152</v>
      </c>
      <c r="J92" s="8" t="s">
        <v>557</v>
      </c>
      <c r="K92" s="8" t="s">
        <v>558</v>
      </c>
      <c r="L92" s="7" t="s">
        <v>175</v>
      </c>
      <c r="M92" s="7" t="s">
        <v>639</v>
      </c>
      <c r="N92" s="7" t="s">
        <v>681</v>
      </c>
      <c r="O92" s="8">
        <v>645</v>
      </c>
      <c r="P92" s="8">
        <v>60</v>
      </c>
      <c r="Q92" s="14">
        <f>VLOOKUP(B92,'[1]ADHOC DH FINAL ACCOUNTED'!$B$2247:$I$2761,8,0)</f>
        <v>16.125</v>
      </c>
      <c r="R92" s="14">
        <f t="shared" si="5"/>
        <v>16.125</v>
      </c>
      <c r="S92" s="8" t="s">
        <v>37</v>
      </c>
      <c r="T92" s="10">
        <f t="shared" si="3"/>
        <v>32.25</v>
      </c>
      <c r="U92" s="10">
        <f t="shared" si="4"/>
        <v>737.25</v>
      </c>
      <c r="V92" s="7" t="s">
        <v>2526</v>
      </c>
      <c r="W92" s="9">
        <v>45716</v>
      </c>
    </row>
    <row r="93" spans="1:23" x14ac:dyDescent="0.25">
      <c r="A93" s="2" t="s">
        <v>682</v>
      </c>
      <c r="B93" s="3" t="s">
        <v>683</v>
      </c>
      <c r="C93" s="3" t="s">
        <v>684</v>
      </c>
      <c r="D93" s="3" t="s">
        <v>634</v>
      </c>
      <c r="E93" s="3" t="s">
        <v>27</v>
      </c>
      <c r="F93" s="3" t="s">
        <v>635</v>
      </c>
      <c r="G93" s="3" t="s">
        <v>99</v>
      </c>
      <c r="H93" s="4" t="s">
        <v>685</v>
      </c>
      <c r="I93" s="4" t="s">
        <v>37</v>
      </c>
      <c r="J93" s="4" t="s">
        <v>686</v>
      </c>
      <c r="K93" s="4" t="s">
        <v>687</v>
      </c>
      <c r="L93" s="3" t="s">
        <v>34</v>
      </c>
      <c r="M93" s="3" t="s">
        <v>35</v>
      </c>
      <c r="N93" s="3" t="s">
        <v>36</v>
      </c>
      <c r="O93" s="4">
        <v>2024</v>
      </c>
      <c r="P93" s="4">
        <v>0</v>
      </c>
      <c r="Q93" s="14">
        <f>VLOOKUP(B93,'[1]ADHOC DH FINAL ACCOUNTED'!$B$2247:$I$2761,8,0)</f>
        <v>50.6</v>
      </c>
      <c r="R93" s="14">
        <f t="shared" si="5"/>
        <v>50.6</v>
      </c>
      <c r="S93" s="4" t="s">
        <v>37</v>
      </c>
      <c r="T93" s="10">
        <f t="shared" si="3"/>
        <v>101.2</v>
      </c>
      <c r="U93" s="10">
        <f t="shared" si="4"/>
        <v>2125.1999999999998</v>
      </c>
      <c r="V93" s="3" t="s">
        <v>2537</v>
      </c>
      <c r="W93" s="5">
        <v>45694</v>
      </c>
    </row>
    <row r="94" spans="1:23" x14ac:dyDescent="0.25">
      <c r="A94" s="6" t="s">
        <v>688</v>
      </c>
      <c r="B94" s="7" t="s">
        <v>689</v>
      </c>
      <c r="C94" s="7" t="s">
        <v>690</v>
      </c>
      <c r="D94" s="7" t="s">
        <v>691</v>
      </c>
      <c r="E94" s="7" t="s">
        <v>27</v>
      </c>
      <c r="F94" s="7" t="s">
        <v>692</v>
      </c>
      <c r="G94" s="7" t="s">
        <v>99</v>
      </c>
      <c r="H94" s="8" t="s">
        <v>693</v>
      </c>
      <c r="I94" s="8" t="s">
        <v>152</v>
      </c>
      <c r="J94" s="8" t="s">
        <v>694</v>
      </c>
      <c r="K94" s="8" t="s">
        <v>695</v>
      </c>
      <c r="L94" s="7" t="s">
        <v>696</v>
      </c>
      <c r="M94" s="7" t="s">
        <v>697</v>
      </c>
      <c r="N94" s="7" t="s">
        <v>698</v>
      </c>
      <c r="O94" s="8">
        <v>2234</v>
      </c>
      <c r="P94" s="8">
        <v>60</v>
      </c>
      <c r="Q94" s="14">
        <f>VLOOKUP(B94,'[1]ADHOC DH FINAL ACCOUNTED'!$B$2247:$I$2761,8,0)</f>
        <v>55.85</v>
      </c>
      <c r="R94" s="14">
        <f t="shared" si="5"/>
        <v>55.85</v>
      </c>
      <c r="S94" s="8" t="s">
        <v>37</v>
      </c>
      <c r="T94" s="10">
        <f t="shared" si="3"/>
        <v>111.7</v>
      </c>
      <c r="U94" s="10">
        <f t="shared" si="4"/>
        <v>2405.6999999999998</v>
      </c>
      <c r="V94" s="7" t="s">
        <v>2538</v>
      </c>
      <c r="W94" s="9">
        <v>45696</v>
      </c>
    </row>
    <row r="95" spans="1:23" x14ac:dyDescent="0.25">
      <c r="A95" s="2" t="s">
        <v>699</v>
      </c>
      <c r="B95" s="3" t="s">
        <v>700</v>
      </c>
      <c r="C95" s="3" t="s">
        <v>512</v>
      </c>
      <c r="D95" s="3" t="s">
        <v>455</v>
      </c>
      <c r="E95" s="3" t="s">
        <v>27</v>
      </c>
      <c r="F95" s="3" t="s">
        <v>701</v>
      </c>
      <c r="G95" s="3" t="s">
        <v>487</v>
      </c>
      <c r="H95" s="4" t="s">
        <v>520</v>
      </c>
      <c r="I95" s="4" t="s">
        <v>37</v>
      </c>
      <c r="J95" s="4" t="s">
        <v>521</v>
      </c>
      <c r="K95" s="4" t="s">
        <v>522</v>
      </c>
      <c r="L95" s="3" t="s">
        <v>499</v>
      </c>
      <c r="M95" s="3" t="s">
        <v>702</v>
      </c>
      <c r="N95" s="3" t="s">
        <v>703</v>
      </c>
      <c r="O95" s="4">
        <v>645</v>
      </c>
      <c r="P95" s="4">
        <v>0</v>
      </c>
      <c r="Q95" s="14">
        <f>VLOOKUP(B95,'[1]ADHOC DH FINAL ACCOUNTED'!$B$2247:$I$2761,8,0)</f>
        <v>16.125</v>
      </c>
      <c r="R95" s="14">
        <f t="shared" si="5"/>
        <v>16.125</v>
      </c>
      <c r="S95" s="4" t="s">
        <v>37</v>
      </c>
      <c r="T95" s="10">
        <f t="shared" si="3"/>
        <v>32.25</v>
      </c>
      <c r="U95" s="10">
        <f t="shared" si="4"/>
        <v>677.25</v>
      </c>
      <c r="V95" s="3" t="s">
        <v>2526</v>
      </c>
      <c r="W95" s="5">
        <v>45716</v>
      </c>
    </row>
    <row r="96" spans="1:23" x14ac:dyDescent="0.25">
      <c r="A96" s="6" t="s">
        <v>704</v>
      </c>
      <c r="B96" s="7" t="s">
        <v>705</v>
      </c>
      <c r="C96" s="7" t="s">
        <v>485</v>
      </c>
      <c r="D96" s="7" t="s">
        <v>455</v>
      </c>
      <c r="E96" s="7" t="s">
        <v>27</v>
      </c>
      <c r="F96" s="7" t="s">
        <v>706</v>
      </c>
      <c r="G96" s="7" t="s">
        <v>487</v>
      </c>
      <c r="H96" s="8" t="s">
        <v>488</v>
      </c>
      <c r="I96" s="8" t="s">
        <v>37</v>
      </c>
      <c r="J96" s="8" t="s">
        <v>631</v>
      </c>
      <c r="K96" s="8" t="s">
        <v>707</v>
      </c>
      <c r="L96" s="7" t="s">
        <v>82</v>
      </c>
      <c r="M96" s="7" t="s">
        <v>708</v>
      </c>
      <c r="N96" s="7" t="s">
        <v>709</v>
      </c>
      <c r="O96" s="8">
        <v>525</v>
      </c>
      <c r="P96" s="8">
        <v>0</v>
      </c>
      <c r="Q96" s="14">
        <f>VLOOKUP(B96,'[1]ADHOC DH FINAL ACCOUNTED'!$B$2247:$I$2761,8,0)</f>
        <v>13.125</v>
      </c>
      <c r="R96" s="14">
        <f t="shared" si="5"/>
        <v>13.125</v>
      </c>
      <c r="S96" s="8" t="s">
        <v>37</v>
      </c>
      <c r="T96" s="10">
        <f t="shared" si="3"/>
        <v>26.25</v>
      </c>
      <c r="U96" s="10">
        <f t="shared" si="4"/>
        <v>551.25</v>
      </c>
      <c r="V96" s="7" t="s">
        <v>2526</v>
      </c>
      <c r="W96" s="9">
        <v>45716</v>
      </c>
    </row>
    <row r="97" spans="1:23" x14ac:dyDescent="0.25">
      <c r="A97" s="2" t="s">
        <v>710</v>
      </c>
      <c r="B97" s="3" t="s">
        <v>711</v>
      </c>
      <c r="C97" s="3" t="s">
        <v>512</v>
      </c>
      <c r="D97" s="3" t="s">
        <v>455</v>
      </c>
      <c r="E97" s="3" t="s">
        <v>27</v>
      </c>
      <c r="F97" s="3" t="s">
        <v>712</v>
      </c>
      <c r="G97" s="3" t="s">
        <v>487</v>
      </c>
      <c r="H97" s="4" t="s">
        <v>520</v>
      </c>
      <c r="I97" s="4" t="s">
        <v>152</v>
      </c>
      <c r="J97" s="4" t="s">
        <v>557</v>
      </c>
      <c r="K97" s="4" t="s">
        <v>558</v>
      </c>
      <c r="L97" s="3" t="s">
        <v>143</v>
      </c>
      <c r="M97" s="3" t="s">
        <v>713</v>
      </c>
      <c r="N97" s="3" t="s">
        <v>714</v>
      </c>
      <c r="O97" s="4">
        <v>645</v>
      </c>
      <c r="P97" s="4">
        <v>60</v>
      </c>
      <c r="Q97" s="14">
        <f>VLOOKUP(B97,'[1]ADHOC DH FINAL ACCOUNTED'!$B$2247:$I$2761,8,0)</f>
        <v>16.125</v>
      </c>
      <c r="R97" s="14">
        <f t="shared" si="5"/>
        <v>16.125</v>
      </c>
      <c r="S97" s="4" t="s">
        <v>37</v>
      </c>
      <c r="T97" s="10">
        <f t="shared" si="3"/>
        <v>32.25</v>
      </c>
      <c r="U97" s="10">
        <f t="shared" si="4"/>
        <v>737.25</v>
      </c>
      <c r="V97" s="3" t="s">
        <v>2526</v>
      </c>
      <c r="W97" s="5">
        <v>45716</v>
      </c>
    </row>
    <row r="98" spans="1:23" x14ac:dyDescent="0.25">
      <c r="A98" s="6" t="s">
        <v>715</v>
      </c>
      <c r="B98" s="7" t="s">
        <v>716</v>
      </c>
      <c r="C98" s="7" t="s">
        <v>512</v>
      </c>
      <c r="D98" s="7" t="s">
        <v>455</v>
      </c>
      <c r="E98" s="7" t="s">
        <v>27</v>
      </c>
      <c r="F98" s="7" t="s">
        <v>717</v>
      </c>
      <c r="G98" s="7" t="s">
        <v>487</v>
      </c>
      <c r="H98" s="8" t="s">
        <v>520</v>
      </c>
      <c r="I98" s="8" t="s">
        <v>152</v>
      </c>
      <c r="J98" s="8" t="s">
        <v>557</v>
      </c>
      <c r="K98" s="8" t="s">
        <v>558</v>
      </c>
      <c r="L98" s="7" t="s">
        <v>303</v>
      </c>
      <c r="M98" s="7" t="s">
        <v>644</v>
      </c>
      <c r="N98" s="7" t="s">
        <v>463</v>
      </c>
      <c r="O98" s="8">
        <v>645</v>
      </c>
      <c r="P98" s="8">
        <v>60</v>
      </c>
      <c r="Q98" s="14">
        <f>VLOOKUP(B98,'[1]ADHOC DH FINAL ACCOUNTED'!$B$2247:$I$2761,8,0)</f>
        <v>16.125</v>
      </c>
      <c r="R98" s="14">
        <f t="shared" si="5"/>
        <v>16.125</v>
      </c>
      <c r="S98" s="8" t="s">
        <v>37</v>
      </c>
      <c r="T98" s="10">
        <f t="shared" si="3"/>
        <v>32.25</v>
      </c>
      <c r="U98" s="10">
        <f t="shared" si="4"/>
        <v>737.25</v>
      </c>
      <c r="V98" s="7" t="s">
        <v>2526</v>
      </c>
      <c r="W98" s="9">
        <v>45716</v>
      </c>
    </row>
    <row r="99" spans="1:23" x14ac:dyDescent="0.25">
      <c r="A99" s="2" t="s">
        <v>718</v>
      </c>
      <c r="B99" s="3" t="s">
        <v>719</v>
      </c>
      <c r="C99" s="3" t="s">
        <v>720</v>
      </c>
      <c r="D99" s="3" t="s">
        <v>721</v>
      </c>
      <c r="E99" s="3" t="s">
        <v>27</v>
      </c>
      <c r="F99" s="3" t="s">
        <v>722</v>
      </c>
      <c r="G99" s="3" t="s">
        <v>78</v>
      </c>
      <c r="H99" s="4" t="s">
        <v>79</v>
      </c>
      <c r="I99" s="4" t="s">
        <v>31</v>
      </c>
      <c r="J99" s="4" t="s">
        <v>723</v>
      </c>
      <c r="K99" s="4" t="s">
        <v>724</v>
      </c>
      <c r="L99" s="3" t="s">
        <v>397</v>
      </c>
      <c r="M99" s="3" t="s">
        <v>83</v>
      </c>
      <c r="N99" s="3" t="s">
        <v>398</v>
      </c>
      <c r="O99" s="4">
        <v>1000</v>
      </c>
      <c r="P99" s="4">
        <v>40</v>
      </c>
      <c r="Q99" s="14">
        <f>VLOOKUP(B99,'[1]ADHOC DH FINAL ACCOUNTED'!$B$2247:$I$2761,8,0)</f>
        <v>25</v>
      </c>
      <c r="R99" s="14">
        <f t="shared" si="5"/>
        <v>25</v>
      </c>
      <c r="S99" s="4" t="s">
        <v>37</v>
      </c>
      <c r="T99" s="10">
        <f t="shared" si="3"/>
        <v>50</v>
      </c>
      <c r="U99" s="10">
        <f t="shared" si="4"/>
        <v>1090</v>
      </c>
      <c r="V99" s="3" t="s">
        <v>2539</v>
      </c>
      <c r="W99" s="5">
        <v>45696</v>
      </c>
    </row>
    <row r="100" spans="1:23" x14ac:dyDescent="0.25">
      <c r="A100" s="6" t="s">
        <v>725</v>
      </c>
      <c r="B100" s="7" t="s">
        <v>726</v>
      </c>
      <c r="C100" s="7" t="s">
        <v>512</v>
      </c>
      <c r="D100" s="7" t="s">
        <v>455</v>
      </c>
      <c r="E100" s="7" t="s">
        <v>27</v>
      </c>
      <c r="F100" s="7" t="s">
        <v>727</v>
      </c>
      <c r="G100" s="7" t="s">
        <v>487</v>
      </c>
      <c r="H100" s="8" t="s">
        <v>520</v>
      </c>
      <c r="I100" s="8" t="s">
        <v>152</v>
      </c>
      <c r="J100" s="8" t="s">
        <v>557</v>
      </c>
      <c r="K100" s="8" t="s">
        <v>558</v>
      </c>
      <c r="L100" s="7" t="s">
        <v>143</v>
      </c>
      <c r="M100" s="7" t="s">
        <v>728</v>
      </c>
      <c r="N100" s="7" t="s">
        <v>729</v>
      </c>
      <c r="O100" s="8">
        <v>645</v>
      </c>
      <c r="P100" s="8">
        <v>60</v>
      </c>
      <c r="Q100" s="14">
        <f>VLOOKUP(B100,'[1]ADHOC DH FINAL ACCOUNTED'!$B$2247:$I$2761,8,0)</f>
        <v>16.125</v>
      </c>
      <c r="R100" s="14">
        <f t="shared" si="5"/>
        <v>16.125</v>
      </c>
      <c r="S100" s="8" t="s">
        <v>37</v>
      </c>
      <c r="T100" s="10">
        <f t="shared" si="3"/>
        <v>32.25</v>
      </c>
      <c r="U100" s="10">
        <f t="shared" si="4"/>
        <v>737.25</v>
      </c>
      <c r="V100" s="7" t="s">
        <v>2526</v>
      </c>
      <c r="W100" s="9">
        <v>45716</v>
      </c>
    </row>
    <row r="101" spans="1:23" x14ac:dyDescent="0.25">
      <c r="A101" s="2" t="s">
        <v>730</v>
      </c>
      <c r="B101" s="3" t="s">
        <v>731</v>
      </c>
      <c r="C101" s="3" t="s">
        <v>494</v>
      </c>
      <c r="D101" s="3" t="s">
        <v>495</v>
      </c>
      <c r="E101" s="3" t="s">
        <v>27</v>
      </c>
      <c r="F101" s="3" t="s">
        <v>732</v>
      </c>
      <c r="G101" s="3" t="s">
        <v>733</v>
      </c>
      <c r="H101" s="4" t="s">
        <v>734</v>
      </c>
      <c r="I101" s="4" t="s">
        <v>31</v>
      </c>
      <c r="J101" s="4" t="s">
        <v>735</v>
      </c>
      <c r="K101" s="4" t="s">
        <v>736</v>
      </c>
      <c r="L101" s="3" t="s">
        <v>82</v>
      </c>
      <c r="M101" s="3" t="s">
        <v>708</v>
      </c>
      <c r="N101" s="3" t="s">
        <v>569</v>
      </c>
      <c r="O101" s="4">
        <v>322.5</v>
      </c>
      <c r="P101" s="4">
        <v>40</v>
      </c>
      <c r="Q101" s="14">
        <f>VLOOKUP(B101,'[1]ADHOC DH FINAL ACCOUNTED'!$B$2247:$I$2761,8,0)</f>
        <v>8.0625</v>
      </c>
      <c r="R101" s="14">
        <f t="shared" si="5"/>
        <v>8.0625</v>
      </c>
      <c r="S101" s="4" t="s">
        <v>37</v>
      </c>
      <c r="T101" s="10">
        <f t="shared" si="3"/>
        <v>16.125</v>
      </c>
      <c r="U101" s="10">
        <f t="shared" si="4"/>
        <v>378.625</v>
      </c>
      <c r="V101" s="3" t="s">
        <v>2526</v>
      </c>
      <c r="W101" s="5">
        <v>45716</v>
      </c>
    </row>
    <row r="102" spans="1:23" x14ac:dyDescent="0.25">
      <c r="A102" s="6" t="s">
        <v>737</v>
      </c>
      <c r="B102" s="7" t="s">
        <v>738</v>
      </c>
      <c r="C102" s="7" t="s">
        <v>512</v>
      </c>
      <c r="D102" s="7" t="s">
        <v>455</v>
      </c>
      <c r="E102" s="7" t="s">
        <v>27</v>
      </c>
      <c r="F102" s="7" t="s">
        <v>739</v>
      </c>
      <c r="G102" s="7" t="s">
        <v>487</v>
      </c>
      <c r="H102" s="8" t="s">
        <v>520</v>
      </c>
      <c r="I102" s="8" t="s">
        <v>152</v>
      </c>
      <c r="J102" s="8" t="s">
        <v>557</v>
      </c>
      <c r="K102" s="8" t="s">
        <v>558</v>
      </c>
      <c r="L102" s="7" t="s">
        <v>740</v>
      </c>
      <c r="M102" s="7" t="s">
        <v>366</v>
      </c>
      <c r="N102" s="7" t="s">
        <v>741</v>
      </c>
      <c r="O102" s="8">
        <v>645</v>
      </c>
      <c r="P102" s="8">
        <v>60</v>
      </c>
      <c r="Q102" s="14">
        <f>VLOOKUP(B102,'[1]ADHOC DH FINAL ACCOUNTED'!$B$2247:$I$2761,8,0)</f>
        <v>16.125</v>
      </c>
      <c r="R102" s="14">
        <f t="shared" si="5"/>
        <v>16.125</v>
      </c>
      <c r="S102" s="8" t="s">
        <v>37</v>
      </c>
      <c r="T102" s="10">
        <f t="shared" si="3"/>
        <v>32.25</v>
      </c>
      <c r="U102" s="10">
        <f t="shared" si="4"/>
        <v>737.25</v>
      </c>
      <c r="V102" s="7" t="s">
        <v>2526</v>
      </c>
      <c r="W102" s="9">
        <v>45716</v>
      </c>
    </row>
    <row r="103" spans="1:23" x14ac:dyDescent="0.25">
      <c r="A103" s="2" t="s">
        <v>742</v>
      </c>
      <c r="B103" s="3" t="s">
        <v>743</v>
      </c>
      <c r="C103" s="3" t="s">
        <v>494</v>
      </c>
      <c r="D103" s="3" t="s">
        <v>495</v>
      </c>
      <c r="E103" s="3" t="s">
        <v>27</v>
      </c>
      <c r="F103" s="3" t="s">
        <v>744</v>
      </c>
      <c r="G103" s="3" t="s">
        <v>733</v>
      </c>
      <c r="H103" s="4" t="s">
        <v>734</v>
      </c>
      <c r="I103" s="4" t="s">
        <v>31</v>
      </c>
      <c r="J103" s="4" t="s">
        <v>735</v>
      </c>
      <c r="K103" s="4" t="s">
        <v>736</v>
      </c>
      <c r="L103" s="3" t="s">
        <v>82</v>
      </c>
      <c r="M103" s="3" t="s">
        <v>708</v>
      </c>
      <c r="N103" s="3" t="s">
        <v>569</v>
      </c>
      <c r="O103" s="4">
        <v>322.5</v>
      </c>
      <c r="P103" s="4">
        <v>40</v>
      </c>
      <c r="Q103" s="14">
        <f>VLOOKUP(B103,'[1]ADHOC DH FINAL ACCOUNTED'!$B$2247:$I$2761,8,0)</f>
        <v>8.0625</v>
      </c>
      <c r="R103" s="14">
        <f t="shared" si="5"/>
        <v>8.0625</v>
      </c>
      <c r="S103" s="4" t="s">
        <v>37</v>
      </c>
      <c r="T103" s="10">
        <f t="shared" si="3"/>
        <v>16.125</v>
      </c>
      <c r="U103" s="10">
        <f t="shared" si="4"/>
        <v>378.625</v>
      </c>
      <c r="V103" s="3" t="s">
        <v>2526</v>
      </c>
      <c r="W103" s="5">
        <v>45716</v>
      </c>
    </row>
    <row r="104" spans="1:23" x14ac:dyDescent="0.25">
      <c r="A104" s="6" t="s">
        <v>745</v>
      </c>
      <c r="B104" s="7" t="s">
        <v>746</v>
      </c>
      <c r="C104" s="7" t="s">
        <v>485</v>
      </c>
      <c r="D104" s="7" t="s">
        <v>455</v>
      </c>
      <c r="E104" s="7" t="s">
        <v>27</v>
      </c>
      <c r="F104" s="7" t="s">
        <v>747</v>
      </c>
      <c r="G104" s="7" t="s">
        <v>487</v>
      </c>
      <c r="H104" s="8" t="s">
        <v>488</v>
      </c>
      <c r="I104" s="8" t="s">
        <v>37</v>
      </c>
      <c r="J104" s="8" t="s">
        <v>631</v>
      </c>
      <c r="K104" s="8" t="s">
        <v>707</v>
      </c>
      <c r="L104" s="7" t="s">
        <v>155</v>
      </c>
      <c r="M104" s="7" t="s">
        <v>748</v>
      </c>
      <c r="N104" s="7" t="s">
        <v>749</v>
      </c>
      <c r="O104" s="8">
        <v>525</v>
      </c>
      <c r="P104" s="8">
        <v>0</v>
      </c>
      <c r="Q104" s="14">
        <f>VLOOKUP(B104,'[1]ADHOC DH FINAL ACCOUNTED'!$B$2247:$I$2761,8,0)</f>
        <v>13.125</v>
      </c>
      <c r="R104" s="14">
        <f t="shared" si="5"/>
        <v>13.125</v>
      </c>
      <c r="S104" s="8" t="s">
        <v>37</v>
      </c>
      <c r="T104" s="10">
        <f t="shared" si="3"/>
        <v>26.25</v>
      </c>
      <c r="U104" s="10">
        <f t="shared" si="4"/>
        <v>551.25</v>
      </c>
      <c r="V104" s="7" t="s">
        <v>2526</v>
      </c>
      <c r="W104" s="9">
        <v>45716</v>
      </c>
    </row>
    <row r="105" spans="1:23" x14ac:dyDescent="0.25">
      <c r="A105" s="2" t="s">
        <v>750</v>
      </c>
      <c r="B105" s="3" t="s">
        <v>751</v>
      </c>
      <c r="C105" s="3" t="s">
        <v>485</v>
      </c>
      <c r="D105" s="3" t="s">
        <v>455</v>
      </c>
      <c r="E105" s="3" t="s">
        <v>27</v>
      </c>
      <c r="F105" s="3" t="s">
        <v>752</v>
      </c>
      <c r="G105" s="3" t="s">
        <v>487</v>
      </c>
      <c r="H105" s="4" t="s">
        <v>488</v>
      </c>
      <c r="I105" s="4" t="s">
        <v>37</v>
      </c>
      <c r="J105" s="4" t="s">
        <v>631</v>
      </c>
      <c r="K105" s="4" t="s">
        <v>707</v>
      </c>
      <c r="L105" s="3" t="s">
        <v>155</v>
      </c>
      <c r="M105" s="3" t="s">
        <v>753</v>
      </c>
      <c r="N105" s="3" t="s">
        <v>754</v>
      </c>
      <c r="O105" s="4">
        <v>525</v>
      </c>
      <c r="P105" s="4">
        <v>0</v>
      </c>
      <c r="Q105" s="14">
        <f>VLOOKUP(B105,'[1]ADHOC DH FINAL ACCOUNTED'!$B$2247:$I$2761,8,0)</f>
        <v>13.125</v>
      </c>
      <c r="R105" s="14">
        <f t="shared" si="5"/>
        <v>13.125</v>
      </c>
      <c r="S105" s="4" t="s">
        <v>37</v>
      </c>
      <c r="T105" s="10">
        <f t="shared" si="3"/>
        <v>26.25</v>
      </c>
      <c r="U105" s="10">
        <f t="shared" si="4"/>
        <v>551.25</v>
      </c>
      <c r="V105" s="3" t="s">
        <v>2526</v>
      </c>
      <c r="W105" s="5">
        <v>45716</v>
      </c>
    </row>
    <row r="106" spans="1:23" x14ac:dyDescent="0.25">
      <c r="A106" s="6" t="s">
        <v>755</v>
      </c>
      <c r="B106" s="7" t="s">
        <v>756</v>
      </c>
      <c r="C106" s="7" t="s">
        <v>757</v>
      </c>
      <c r="D106" s="7" t="s">
        <v>721</v>
      </c>
      <c r="E106" s="7" t="s">
        <v>27</v>
      </c>
      <c r="F106" s="7" t="s">
        <v>722</v>
      </c>
      <c r="G106" s="7" t="s">
        <v>99</v>
      </c>
      <c r="H106" s="8" t="s">
        <v>758</v>
      </c>
      <c r="I106" s="8" t="s">
        <v>37</v>
      </c>
      <c r="J106" s="8" t="s">
        <v>759</v>
      </c>
      <c r="K106" s="8" t="s">
        <v>760</v>
      </c>
      <c r="L106" s="7" t="s">
        <v>397</v>
      </c>
      <c r="M106" s="7" t="s">
        <v>83</v>
      </c>
      <c r="N106" s="7" t="s">
        <v>398</v>
      </c>
      <c r="O106" s="8">
        <v>2766</v>
      </c>
      <c r="P106" s="8">
        <v>0</v>
      </c>
      <c r="Q106" s="14">
        <f>VLOOKUP(B106,'[1]ADHOC DH FINAL ACCOUNTED'!$B$2247:$I$2761,8,0)</f>
        <v>69.150000000000006</v>
      </c>
      <c r="R106" s="14">
        <f t="shared" si="5"/>
        <v>69.150000000000006</v>
      </c>
      <c r="S106" s="8" t="s">
        <v>37</v>
      </c>
      <c r="T106" s="10">
        <f t="shared" si="3"/>
        <v>138.30000000000001</v>
      </c>
      <c r="U106" s="10">
        <f t="shared" si="4"/>
        <v>2904.3</v>
      </c>
      <c r="V106" s="7" t="s">
        <v>2540</v>
      </c>
      <c r="W106" s="9">
        <v>45696</v>
      </c>
    </row>
    <row r="107" spans="1:23" x14ac:dyDescent="0.25">
      <c r="A107" s="2" t="s">
        <v>761</v>
      </c>
      <c r="B107" s="3" t="s">
        <v>762</v>
      </c>
      <c r="C107" s="3" t="s">
        <v>494</v>
      </c>
      <c r="D107" s="3" t="s">
        <v>495</v>
      </c>
      <c r="E107" s="3" t="s">
        <v>27</v>
      </c>
      <c r="F107" s="3" t="s">
        <v>763</v>
      </c>
      <c r="G107" s="3" t="s">
        <v>733</v>
      </c>
      <c r="H107" s="4" t="s">
        <v>734</v>
      </c>
      <c r="I107" s="4" t="s">
        <v>37</v>
      </c>
      <c r="J107" s="4" t="s">
        <v>764</v>
      </c>
      <c r="K107" s="4" t="s">
        <v>765</v>
      </c>
      <c r="L107" s="3" t="s">
        <v>82</v>
      </c>
      <c r="M107" s="3" t="s">
        <v>708</v>
      </c>
      <c r="N107" s="3" t="s">
        <v>569</v>
      </c>
      <c r="O107" s="4">
        <v>322.5</v>
      </c>
      <c r="P107" s="4">
        <v>0</v>
      </c>
      <c r="Q107" s="14">
        <f>VLOOKUP(B107,'[1]ADHOC DH FINAL ACCOUNTED'!$B$2247:$I$2761,8,0)</f>
        <v>8.0625</v>
      </c>
      <c r="R107" s="14">
        <f t="shared" si="5"/>
        <v>8.0625</v>
      </c>
      <c r="S107" s="4" t="s">
        <v>37</v>
      </c>
      <c r="T107" s="10">
        <f t="shared" si="3"/>
        <v>16.125</v>
      </c>
      <c r="U107" s="10">
        <f t="shared" si="4"/>
        <v>338.625</v>
      </c>
      <c r="V107" s="3" t="s">
        <v>2526</v>
      </c>
      <c r="W107" s="5">
        <v>45716</v>
      </c>
    </row>
    <row r="108" spans="1:23" x14ac:dyDescent="0.25">
      <c r="A108" s="6" t="s">
        <v>602</v>
      </c>
      <c r="B108" s="7" t="s">
        <v>766</v>
      </c>
      <c r="C108" s="7" t="s">
        <v>767</v>
      </c>
      <c r="D108" s="7" t="s">
        <v>617</v>
      </c>
      <c r="E108" s="7" t="s">
        <v>27</v>
      </c>
      <c r="F108" s="7" t="s">
        <v>768</v>
      </c>
      <c r="G108" s="7" t="s">
        <v>99</v>
      </c>
      <c r="H108" s="8" t="s">
        <v>769</v>
      </c>
      <c r="I108" s="8" t="s">
        <v>725</v>
      </c>
      <c r="J108" s="8" t="s">
        <v>770</v>
      </c>
      <c r="K108" s="8" t="s">
        <v>771</v>
      </c>
      <c r="L108" s="7" t="s">
        <v>696</v>
      </c>
      <c r="M108" s="7" t="s">
        <v>697</v>
      </c>
      <c r="N108" s="7" t="s">
        <v>698</v>
      </c>
      <c r="O108" s="8">
        <v>2514</v>
      </c>
      <c r="P108" s="8">
        <v>100</v>
      </c>
      <c r="Q108" s="14">
        <f>VLOOKUP(B108,'[1]ADHOC DH FINAL ACCOUNTED'!$B$2247:$I$2761,8,0)</f>
        <v>62.85</v>
      </c>
      <c r="R108" s="14">
        <f t="shared" si="5"/>
        <v>62.85</v>
      </c>
      <c r="S108" s="8" t="s">
        <v>37</v>
      </c>
      <c r="T108" s="10">
        <f t="shared" si="3"/>
        <v>125.7</v>
      </c>
      <c r="U108" s="10">
        <f t="shared" si="4"/>
        <v>2739.7</v>
      </c>
      <c r="V108" s="7" t="s">
        <v>2541</v>
      </c>
      <c r="W108" s="9">
        <v>45696</v>
      </c>
    </row>
    <row r="109" spans="1:23" x14ac:dyDescent="0.25">
      <c r="A109" s="2" t="s">
        <v>772</v>
      </c>
      <c r="B109" s="3" t="s">
        <v>773</v>
      </c>
      <c r="C109" s="3" t="s">
        <v>774</v>
      </c>
      <c r="D109" s="3" t="s">
        <v>664</v>
      </c>
      <c r="E109" s="3" t="s">
        <v>27</v>
      </c>
      <c r="F109" s="3" t="s">
        <v>665</v>
      </c>
      <c r="G109" s="3" t="s">
        <v>268</v>
      </c>
      <c r="H109" s="4" t="s">
        <v>775</v>
      </c>
      <c r="I109" s="4" t="s">
        <v>152</v>
      </c>
      <c r="J109" s="4" t="s">
        <v>776</v>
      </c>
      <c r="K109" s="4" t="s">
        <v>777</v>
      </c>
      <c r="L109" s="3" t="s">
        <v>499</v>
      </c>
      <c r="M109" s="3" t="s">
        <v>778</v>
      </c>
      <c r="N109" s="3" t="s">
        <v>779</v>
      </c>
      <c r="O109" s="4">
        <v>3140</v>
      </c>
      <c r="P109" s="4">
        <v>60</v>
      </c>
      <c r="Q109" s="14">
        <f>VLOOKUP(B109,'[1]ADHOC DH FINAL ACCOUNTED'!$B$2247:$I$2761,8,0)</f>
        <v>78.5</v>
      </c>
      <c r="R109" s="14">
        <f t="shared" si="5"/>
        <v>78.5</v>
      </c>
      <c r="S109" s="4" t="s">
        <v>37</v>
      </c>
      <c r="T109" s="10">
        <f t="shared" si="3"/>
        <v>157</v>
      </c>
      <c r="U109" s="10">
        <f t="shared" si="4"/>
        <v>3357</v>
      </c>
      <c r="V109" s="3" t="s">
        <v>2542</v>
      </c>
      <c r="W109" s="5">
        <v>45697</v>
      </c>
    </row>
    <row r="110" spans="1:23" x14ac:dyDescent="0.25">
      <c r="A110" s="6" t="s">
        <v>780</v>
      </c>
      <c r="B110" s="7" t="s">
        <v>781</v>
      </c>
      <c r="C110" s="7" t="s">
        <v>512</v>
      </c>
      <c r="D110" s="7" t="s">
        <v>455</v>
      </c>
      <c r="E110" s="7" t="s">
        <v>27</v>
      </c>
      <c r="F110" s="7" t="s">
        <v>782</v>
      </c>
      <c r="G110" s="7" t="s">
        <v>43</v>
      </c>
      <c r="H110" s="8" t="s">
        <v>783</v>
      </c>
      <c r="I110" s="8" t="s">
        <v>37</v>
      </c>
      <c r="J110" s="8" t="s">
        <v>784</v>
      </c>
      <c r="K110" s="8" t="s">
        <v>785</v>
      </c>
      <c r="L110" s="7" t="s">
        <v>175</v>
      </c>
      <c r="M110" s="7" t="s">
        <v>639</v>
      </c>
      <c r="N110" s="7" t="s">
        <v>786</v>
      </c>
      <c r="O110" s="8">
        <v>6702</v>
      </c>
      <c r="P110" s="8">
        <v>0</v>
      </c>
      <c r="Q110" s="14">
        <f>VLOOKUP(B110,'[1]ADHOC DH FINAL ACCOUNTED'!$B$2247:$I$2761,8,0)</f>
        <v>167.55</v>
      </c>
      <c r="R110" s="14">
        <f t="shared" si="5"/>
        <v>167.55</v>
      </c>
      <c r="S110" s="8" t="s">
        <v>37</v>
      </c>
      <c r="T110" s="10">
        <f t="shared" si="3"/>
        <v>335.1</v>
      </c>
      <c r="U110" s="10">
        <f t="shared" si="4"/>
        <v>7037.1</v>
      </c>
      <c r="V110" s="7" t="s">
        <v>2526</v>
      </c>
      <c r="W110" s="9">
        <v>45716</v>
      </c>
    </row>
    <row r="111" spans="1:23" x14ac:dyDescent="0.25">
      <c r="A111" s="2" t="s">
        <v>787</v>
      </c>
      <c r="B111" s="3" t="s">
        <v>788</v>
      </c>
      <c r="C111" s="3" t="s">
        <v>512</v>
      </c>
      <c r="D111" s="3" t="s">
        <v>455</v>
      </c>
      <c r="E111" s="3" t="s">
        <v>27</v>
      </c>
      <c r="F111" s="3" t="s">
        <v>789</v>
      </c>
      <c r="G111" s="3" t="s">
        <v>487</v>
      </c>
      <c r="H111" s="4" t="s">
        <v>520</v>
      </c>
      <c r="I111" s="4" t="s">
        <v>152</v>
      </c>
      <c r="J111" s="4" t="s">
        <v>557</v>
      </c>
      <c r="K111" s="4" t="s">
        <v>558</v>
      </c>
      <c r="L111" s="3" t="s">
        <v>143</v>
      </c>
      <c r="M111" s="3" t="s">
        <v>144</v>
      </c>
      <c r="N111" s="3" t="s">
        <v>790</v>
      </c>
      <c r="O111" s="4">
        <v>645</v>
      </c>
      <c r="P111" s="4">
        <v>60</v>
      </c>
      <c r="Q111" s="14">
        <f>VLOOKUP(B111,'[1]ADHOC DH FINAL ACCOUNTED'!$B$2247:$I$2761,8,0)</f>
        <v>16.125</v>
      </c>
      <c r="R111" s="14">
        <f t="shared" si="5"/>
        <v>16.125</v>
      </c>
      <c r="S111" s="4" t="s">
        <v>37</v>
      </c>
      <c r="T111" s="10">
        <f t="shared" si="3"/>
        <v>32.25</v>
      </c>
      <c r="U111" s="10">
        <f t="shared" si="4"/>
        <v>737.25</v>
      </c>
      <c r="V111" s="3" t="s">
        <v>2526</v>
      </c>
      <c r="W111" s="5">
        <v>45716</v>
      </c>
    </row>
    <row r="112" spans="1:23" x14ac:dyDescent="0.25">
      <c r="A112" s="6" t="s">
        <v>791</v>
      </c>
      <c r="B112" s="7" t="s">
        <v>792</v>
      </c>
      <c r="C112" s="7" t="s">
        <v>485</v>
      </c>
      <c r="D112" s="7" t="s">
        <v>455</v>
      </c>
      <c r="E112" s="7" t="s">
        <v>27</v>
      </c>
      <c r="F112" s="7" t="s">
        <v>793</v>
      </c>
      <c r="G112" s="7" t="s">
        <v>487</v>
      </c>
      <c r="H112" s="8" t="s">
        <v>488</v>
      </c>
      <c r="I112" s="8" t="s">
        <v>31</v>
      </c>
      <c r="J112" s="8" t="s">
        <v>489</v>
      </c>
      <c r="K112" s="8" t="s">
        <v>490</v>
      </c>
      <c r="L112" s="7" t="s">
        <v>794</v>
      </c>
      <c r="M112" s="7" t="s">
        <v>795</v>
      </c>
      <c r="N112" s="7" t="s">
        <v>796</v>
      </c>
      <c r="O112" s="8">
        <v>525</v>
      </c>
      <c r="P112" s="8">
        <v>40</v>
      </c>
      <c r="Q112" s="14">
        <f>VLOOKUP(B112,'[1]ADHOC DH FINAL ACCOUNTED'!$B$2247:$I$2761,8,0)</f>
        <v>13.125</v>
      </c>
      <c r="R112" s="14">
        <f t="shared" si="5"/>
        <v>13.125</v>
      </c>
      <c r="S112" s="8" t="s">
        <v>37</v>
      </c>
      <c r="T112" s="10">
        <f t="shared" si="3"/>
        <v>26.25</v>
      </c>
      <c r="U112" s="10">
        <f t="shared" si="4"/>
        <v>591.25</v>
      </c>
      <c r="V112" s="7" t="s">
        <v>2526</v>
      </c>
      <c r="W112" s="9">
        <v>45716</v>
      </c>
    </row>
    <row r="113" spans="1:23" x14ac:dyDescent="0.25">
      <c r="A113" s="2" t="s">
        <v>797</v>
      </c>
      <c r="B113" s="3" t="s">
        <v>798</v>
      </c>
      <c r="C113" s="3" t="s">
        <v>512</v>
      </c>
      <c r="D113" s="3" t="s">
        <v>455</v>
      </c>
      <c r="E113" s="3" t="s">
        <v>27</v>
      </c>
      <c r="F113" s="3" t="s">
        <v>799</v>
      </c>
      <c r="G113" s="3" t="s">
        <v>487</v>
      </c>
      <c r="H113" s="4" t="s">
        <v>520</v>
      </c>
      <c r="I113" s="4" t="s">
        <v>152</v>
      </c>
      <c r="J113" s="4" t="s">
        <v>557</v>
      </c>
      <c r="K113" s="4" t="s">
        <v>558</v>
      </c>
      <c r="L113" s="3" t="s">
        <v>365</v>
      </c>
      <c r="M113" s="3" t="s">
        <v>366</v>
      </c>
      <c r="N113" s="3" t="s">
        <v>463</v>
      </c>
      <c r="O113" s="4">
        <v>645</v>
      </c>
      <c r="P113" s="4">
        <v>60</v>
      </c>
      <c r="Q113" s="14">
        <f>VLOOKUP(B113,'[1]ADHOC DH FINAL ACCOUNTED'!$B$2247:$I$2761,8,0)</f>
        <v>16.125</v>
      </c>
      <c r="R113" s="14">
        <f t="shared" si="5"/>
        <v>16.125</v>
      </c>
      <c r="S113" s="4" t="s">
        <v>37</v>
      </c>
      <c r="T113" s="10">
        <f t="shared" si="3"/>
        <v>32.25</v>
      </c>
      <c r="U113" s="10">
        <f t="shared" si="4"/>
        <v>737.25</v>
      </c>
      <c r="V113" s="3" t="s">
        <v>2526</v>
      </c>
      <c r="W113" s="5">
        <v>45716</v>
      </c>
    </row>
    <row r="114" spans="1:23" x14ac:dyDescent="0.25">
      <c r="A114" s="6" t="s">
        <v>800</v>
      </c>
      <c r="B114" s="7" t="s">
        <v>801</v>
      </c>
      <c r="C114" s="7" t="s">
        <v>802</v>
      </c>
      <c r="D114" s="7" t="s">
        <v>803</v>
      </c>
      <c r="E114" s="7" t="s">
        <v>27</v>
      </c>
      <c r="F114" s="7" t="s">
        <v>804</v>
      </c>
      <c r="G114" s="7" t="s">
        <v>43</v>
      </c>
      <c r="H114" s="8" t="s">
        <v>805</v>
      </c>
      <c r="I114" s="8" t="s">
        <v>806</v>
      </c>
      <c r="J114" s="8" t="s">
        <v>807</v>
      </c>
      <c r="K114" s="8" t="s">
        <v>808</v>
      </c>
      <c r="L114" s="7" t="s">
        <v>809</v>
      </c>
      <c r="M114" s="7" t="s">
        <v>810</v>
      </c>
      <c r="N114" s="7" t="s">
        <v>811</v>
      </c>
      <c r="O114" s="8">
        <v>13500</v>
      </c>
      <c r="P114" s="8">
        <v>325</v>
      </c>
      <c r="Q114" s="14">
        <f>VLOOKUP(B114,'[1]ADHOC DH FINAL ACCOUNTED'!$B$2247:$I$2761,8,0)</f>
        <v>337.5</v>
      </c>
      <c r="R114" s="14">
        <f t="shared" si="5"/>
        <v>337.5</v>
      </c>
      <c r="S114" s="8" t="s">
        <v>37</v>
      </c>
      <c r="T114" s="10">
        <f t="shared" si="3"/>
        <v>675</v>
      </c>
      <c r="U114" s="10">
        <f t="shared" si="4"/>
        <v>14500</v>
      </c>
      <c r="V114" s="7" t="s">
        <v>2526</v>
      </c>
      <c r="W114" s="9">
        <v>45716</v>
      </c>
    </row>
    <row r="115" spans="1:23" x14ac:dyDescent="0.25">
      <c r="A115" s="2" t="s">
        <v>812</v>
      </c>
      <c r="B115" s="3" t="s">
        <v>813</v>
      </c>
      <c r="C115" s="3" t="s">
        <v>512</v>
      </c>
      <c r="D115" s="3" t="s">
        <v>455</v>
      </c>
      <c r="E115" s="3" t="s">
        <v>27</v>
      </c>
      <c r="F115" s="3" t="s">
        <v>814</v>
      </c>
      <c r="G115" s="3" t="s">
        <v>99</v>
      </c>
      <c r="H115" s="4" t="s">
        <v>815</v>
      </c>
      <c r="I115" s="4" t="s">
        <v>152</v>
      </c>
      <c r="J115" s="4" t="s">
        <v>816</v>
      </c>
      <c r="K115" s="4" t="s">
        <v>817</v>
      </c>
      <c r="L115" s="3" t="s">
        <v>818</v>
      </c>
      <c r="M115" s="3" t="s">
        <v>676</v>
      </c>
      <c r="N115" s="3" t="s">
        <v>463</v>
      </c>
      <c r="O115" s="4">
        <v>2146.5</v>
      </c>
      <c r="P115" s="4">
        <v>60</v>
      </c>
      <c r="Q115" s="14">
        <f>VLOOKUP(B115,'[1]ADHOC DH FINAL ACCOUNTED'!$B$2247:$I$2761,8,0)</f>
        <v>53.662500000000001</v>
      </c>
      <c r="R115" s="14">
        <f t="shared" si="5"/>
        <v>53.662500000000001</v>
      </c>
      <c r="S115" s="4" t="s">
        <v>37</v>
      </c>
      <c r="T115" s="10">
        <f t="shared" si="3"/>
        <v>107.325</v>
      </c>
      <c r="U115" s="10">
        <f t="shared" si="4"/>
        <v>2313.8249999999998</v>
      </c>
      <c r="V115" s="3" t="s">
        <v>2526</v>
      </c>
      <c r="W115" s="5">
        <v>45716</v>
      </c>
    </row>
    <row r="116" spans="1:23" x14ac:dyDescent="0.25">
      <c r="A116" s="6" t="s">
        <v>819</v>
      </c>
      <c r="B116" s="7" t="s">
        <v>820</v>
      </c>
      <c r="C116" s="7" t="s">
        <v>485</v>
      </c>
      <c r="D116" s="7" t="s">
        <v>455</v>
      </c>
      <c r="E116" s="7" t="s">
        <v>27</v>
      </c>
      <c r="F116" s="7" t="s">
        <v>821</v>
      </c>
      <c r="G116" s="7" t="s">
        <v>487</v>
      </c>
      <c r="H116" s="8" t="s">
        <v>488</v>
      </c>
      <c r="I116" s="8" t="s">
        <v>31</v>
      </c>
      <c r="J116" s="8" t="s">
        <v>489</v>
      </c>
      <c r="K116" s="8" t="s">
        <v>490</v>
      </c>
      <c r="L116" s="7" t="s">
        <v>551</v>
      </c>
      <c r="M116" s="7" t="s">
        <v>822</v>
      </c>
      <c r="N116" s="7" t="s">
        <v>823</v>
      </c>
      <c r="O116" s="8">
        <v>525</v>
      </c>
      <c r="P116" s="8">
        <v>40</v>
      </c>
      <c r="Q116" s="14">
        <f>VLOOKUP(B116,'[1]ADHOC DH FINAL ACCOUNTED'!$B$2247:$I$2761,8,0)</f>
        <v>13.125</v>
      </c>
      <c r="R116" s="14">
        <f t="shared" si="5"/>
        <v>13.125</v>
      </c>
      <c r="S116" s="8" t="s">
        <v>37</v>
      </c>
      <c r="T116" s="10">
        <f t="shared" si="3"/>
        <v>26.25</v>
      </c>
      <c r="U116" s="10">
        <f t="shared" si="4"/>
        <v>591.25</v>
      </c>
      <c r="V116" s="7" t="s">
        <v>2526</v>
      </c>
      <c r="W116" s="9">
        <v>45716</v>
      </c>
    </row>
    <row r="117" spans="1:23" x14ac:dyDescent="0.25">
      <c r="A117" s="2" t="s">
        <v>824</v>
      </c>
      <c r="B117" s="3" t="s">
        <v>825</v>
      </c>
      <c r="C117" s="3" t="s">
        <v>512</v>
      </c>
      <c r="D117" s="3" t="s">
        <v>455</v>
      </c>
      <c r="E117" s="3" t="s">
        <v>27</v>
      </c>
      <c r="F117" s="3" t="s">
        <v>826</v>
      </c>
      <c r="G117" s="3" t="s">
        <v>78</v>
      </c>
      <c r="H117" s="4" t="s">
        <v>827</v>
      </c>
      <c r="I117" s="4" t="s">
        <v>37</v>
      </c>
      <c r="J117" s="4" t="s">
        <v>828</v>
      </c>
      <c r="K117" s="4" t="s">
        <v>829</v>
      </c>
      <c r="L117" s="3" t="s">
        <v>794</v>
      </c>
      <c r="M117" s="3" t="s">
        <v>795</v>
      </c>
      <c r="N117" s="3" t="s">
        <v>463</v>
      </c>
      <c r="O117" s="4">
        <v>927</v>
      </c>
      <c r="P117" s="4">
        <v>0</v>
      </c>
      <c r="Q117" s="14">
        <f>VLOOKUP(B117,'[1]ADHOC DH FINAL ACCOUNTED'!$B$2247:$I$2761,8,0)</f>
        <v>23.175000000000001</v>
      </c>
      <c r="R117" s="14">
        <f t="shared" si="5"/>
        <v>23.175000000000001</v>
      </c>
      <c r="S117" s="4" t="s">
        <v>37</v>
      </c>
      <c r="T117" s="10">
        <f t="shared" si="3"/>
        <v>46.35</v>
      </c>
      <c r="U117" s="10">
        <f t="shared" si="4"/>
        <v>973.35</v>
      </c>
      <c r="V117" s="3" t="s">
        <v>2526</v>
      </c>
      <c r="W117" s="5">
        <v>45716</v>
      </c>
    </row>
    <row r="118" spans="1:23" x14ac:dyDescent="0.25">
      <c r="A118" s="6" t="s">
        <v>830</v>
      </c>
      <c r="B118" s="7" t="s">
        <v>831</v>
      </c>
      <c r="C118" s="7" t="s">
        <v>485</v>
      </c>
      <c r="D118" s="7" t="s">
        <v>455</v>
      </c>
      <c r="E118" s="7" t="s">
        <v>27</v>
      </c>
      <c r="F118" s="7" t="s">
        <v>832</v>
      </c>
      <c r="G118" s="7" t="s">
        <v>487</v>
      </c>
      <c r="H118" s="8" t="s">
        <v>488</v>
      </c>
      <c r="I118" s="8" t="s">
        <v>152</v>
      </c>
      <c r="J118" s="8" t="s">
        <v>833</v>
      </c>
      <c r="K118" s="8" t="s">
        <v>834</v>
      </c>
      <c r="L118" s="7" t="s">
        <v>82</v>
      </c>
      <c r="M118" s="7" t="s">
        <v>748</v>
      </c>
      <c r="N118" s="7" t="s">
        <v>463</v>
      </c>
      <c r="O118" s="8">
        <v>525</v>
      </c>
      <c r="P118" s="8">
        <v>60</v>
      </c>
      <c r="Q118" s="14">
        <f>VLOOKUP(B118,'[1]ADHOC DH FINAL ACCOUNTED'!$B$2247:$I$2761,8,0)</f>
        <v>13.125</v>
      </c>
      <c r="R118" s="14">
        <f t="shared" si="5"/>
        <v>13.125</v>
      </c>
      <c r="S118" s="8" t="s">
        <v>37</v>
      </c>
      <c r="T118" s="10">
        <f t="shared" si="3"/>
        <v>26.25</v>
      </c>
      <c r="U118" s="10">
        <f t="shared" si="4"/>
        <v>611.25</v>
      </c>
      <c r="V118" s="7" t="s">
        <v>2526</v>
      </c>
      <c r="W118" s="9">
        <v>45716</v>
      </c>
    </row>
    <row r="119" spans="1:23" x14ac:dyDescent="0.25">
      <c r="A119" s="2" t="s">
        <v>835</v>
      </c>
      <c r="B119" s="3" t="s">
        <v>836</v>
      </c>
      <c r="C119" s="3" t="s">
        <v>485</v>
      </c>
      <c r="D119" s="3" t="s">
        <v>455</v>
      </c>
      <c r="E119" s="3" t="s">
        <v>27</v>
      </c>
      <c r="F119" s="3" t="s">
        <v>837</v>
      </c>
      <c r="G119" s="3" t="s">
        <v>487</v>
      </c>
      <c r="H119" s="4" t="s">
        <v>488</v>
      </c>
      <c r="I119" s="4" t="s">
        <v>152</v>
      </c>
      <c r="J119" s="4" t="s">
        <v>833</v>
      </c>
      <c r="K119" s="4" t="s">
        <v>834</v>
      </c>
      <c r="L119" s="3" t="s">
        <v>175</v>
      </c>
      <c r="M119" s="3" t="s">
        <v>639</v>
      </c>
      <c r="N119" s="3" t="s">
        <v>838</v>
      </c>
      <c r="O119" s="4">
        <v>525</v>
      </c>
      <c r="P119" s="4">
        <v>60</v>
      </c>
      <c r="Q119" s="14">
        <f>VLOOKUP(B119,'[1]ADHOC DH FINAL ACCOUNTED'!$B$2247:$I$2761,8,0)</f>
        <v>13.125</v>
      </c>
      <c r="R119" s="14">
        <f t="shared" si="5"/>
        <v>13.125</v>
      </c>
      <c r="S119" s="4" t="s">
        <v>37</v>
      </c>
      <c r="T119" s="10">
        <f t="shared" si="3"/>
        <v>26.25</v>
      </c>
      <c r="U119" s="10">
        <f t="shared" si="4"/>
        <v>611.25</v>
      </c>
      <c r="V119" s="3" t="s">
        <v>2526</v>
      </c>
      <c r="W119" s="5">
        <v>45716</v>
      </c>
    </row>
    <row r="120" spans="1:23" x14ac:dyDescent="0.25">
      <c r="A120" s="6" t="s">
        <v>67</v>
      </c>
      <c r="B120" s="7" t="s">
        <v>839</v>
      </c>
      <c r="C120" s="7" t="s">
        <v>840</v>
      </c>
      <c r="D120" s="7" t="s">
        <v>721</v>
      </c>
      <c r="E120" s="7" t="s">
        <v>27</v>
      </c>
      <c r="F120" s="7" t="s">
        <v>722</v>
      </c>
      <c r="G120" s="7" t="s">
        <v>99</v>
      </c>
      <c r="H120" s="8" t="s">
        <v>841</v>
      </c>
      <c r="I120" s="8" t="s">
        <v>37</v>
      </c>
      <c r="J120" s="8" t="s">
        <v>842</v>
      </c>
      <c r="K120" s="8" t="s">
        <v>843</v>
      </c>
      <c r="L120" s="7" t="s">
        <v>48</v>
      </c>
      <c r="M120" s="7" t="s">
        <v>49</v>
      </c>
      <c r="N120" s="7" t="s">
        <v>50</v>
      </c>
      <c r="O120" s="8">
        <v>2486</v>
      </c>
      <c r="P120" s="8">
        <v>0</v>
      </c>
      <c r="Q120" s="14">
        <f>VLOOKUP(B120,'[1]ADHOC DH FINAL ACCOUNTED'!$B$2247:$I$2761,8,0)</f>
        <v>62.150000000000006</v>
      </c>
      <c r="R120" s="14">
        <f t="shared" si="5"/>
        <v>62.150000000000006</v>
      </c>
      <c r="S120" s="8" t="s">
        <v>37</v>
      </c>
      <c r="T120" s="10">
        <f t="shared" si="3"/>
        <v>124.30000000000001</v>
      </c>
      <c r="U120" s="10">
        <f t="shared" si="4"/>
        <v>2610.3000000000002</v>
      </c>
      <c r="V120" s="7" t="s">
        <v>2543</v>
      </c>
      <c r="W120" s="9">
        <v>45696</v>
      </c>
    </row>
    <row r="121" spans="1:23" x14ac:dyDescent="0.25">
      <c r="A121" s="2" t="s">
        <v>844</v>
      </c>
      <c r="B121" s="3" t="s">
        <v>845</v>
      </c>
      <c r="C121" s="3" t="s">
        <v>494</v>
      </c>
      <c r="D121" s="3" t="s">
        <v>495</v>
      </c>
      <c r="E121" s="3" t="s">
        <v>27</v>
      </c>
      <c r="F121" s="3" t="s">
        <v>846</v>
      </c>
      <c r="G121" s="3" t="s">
        <v>733</v>
      </c>
      <c r="H121" s="4" t="s">
        <v>734</v>
      </c>
      <c r="I121" s="4" t="s">
        <v>37</v>
      </c>
      <c r="J121" s="4" t="s">
        <v>764</v>
      </c>
      <c r="K121" s="4" t="s">
        <v>765</v>
      </c>
      <c r="L121" s="3" t="s">
        <v>82</v>
      </c>
      <c r="M121" s="3" t="s">
        <v>708</v>
      </c>
      <c r="N121" s="3" t="s">
        <v>569</v>
      </c>
      <c r="O121" s="4">
        <v>322.5</v>
      </c>
      <c r="P121" s="4">
        <v>0</v>
      </c>
      <c r="Q121" s="14">
        <f>VLOOKUP(B121,'[1]ADHOC DH FINAL ACCOUNTED'!$B$2247:$I$2761,8,0)</f>
        <v>8.0625</v>
      </c>
      <c r="R121" s="14">
        <f t="shared" si="5"/>
        <v>8.0625</v>
      </c>
      <c r="S121" s="4" t="s">
        <v>37</v>
      </c>
      <c r="T121" s="10">
        <f t="shared" si="3"/>
        <v>16.125</v>
      </c>
      <c r="U121" s="10">
        <f t="shared" si="4"/>
        <v>338.625</v>
      </c>
      <c r="V121" s="3" t="s">
        <v>2526</v>
      </c>
      <c r="W121" s="5">
        <v>45716</v>
      </c>
    </row>
    <row r="122" spans="1:23" x14ac:dyDescent="0.25">
      <c r="A122" s="6" t="s">
        <v>847</v>
      </c>
      <c r="B122" s="7" t="s">
        <v>848</v>
      </c>
      <c r="C122" s="7" t="s">
        <v>849</v>
      </c>
      <c r="D122" s="7" t="s">
        <v>664</v>
      </c>
      <c r="E122" s="7" t="s">
        <v>27</v>
      </c>
      <c r="F122" s="7" t="s">
        <v>850</v>
      </c>
      <c r="G122" s="7" t="s">
        <v>268</v>
      </c>
      <c r="H122" s="8" t="s">
        <v>851</v>
      </c>
      <c r="I122" s="8" t="s">
        <v>152</v>
      </c>
      <c r="J122" s="8" t="s">
        <v>852</v>
      </c>
      <c r="K122" s="8" t="s">
        <v>853</v>
      </c>
      <c r="L122" s="7" t="s">
        <v>499</v>
      </c>
      <c r="M122" s="7" t="s">
        <v>778</v>
      </c>
      <c r="N122" s="7" t="s">
        <v>779</v>
      </c>
      <c r="O122" s="8">
        <v>3435</v>
      </c>
      <c r="P122" s="8">
        <v>60</v>
      </c>
      <c r="Q122" s="14">
        <f>VLOOKUP(B122,'[1]ADHOC DH FINAL ACCOUNTED'!$B$2247:$I$2761,8,0)</f>
        <v>85.875</v>
      </c>
      <c r="R122" s="14">
        <f t="shared" si="5"/>
        <v>85.875</v>
      </c>
      <c r="S122" s="8" t="s">
        <v>37</v>
      </c>
      <c r="T122" s="10">
        <f t="shared" si="3"/>
        <v>171.75</v>
      </c>
      <c r="U122" s="10">
        <f t="shared" si="4"/>
        <v>3666.75</v>
      </c>
      <c r="V122" s="7" t="s">
        <v>2544</v>
      </c>
      <c r="W122" s="9">
        <v>45698</v>
      </c>
    </row>
    <row r="123" spans="1:23" x14ac:dyDescent="0.25">
      <c r="A123" s="2" t="s">
        <v>854</v>
      </c>
      <c r="B123" s="3" t="s">
        <v>855</v>
      </c>
      <c r="C123" s="3" t="s">
        <v>856</v>
      </c>
      <c r="D123" s="3" t="s">
        <v>107</v>
      </c>
      <c r="E123" s="3" t="s">
        <v>27</v>
      </c>
      <c r="F123" s="3" t="s">
        <v>857</v>
      </c>
      <c r="G123" s="3" t="s">
        <v>268</v>
      </c>
      <c r="H123" s="4" t="s">
        <v>858</v>
      </c>
      <c r="I123" s="4" t="s">
        <v>152</v>
      </c>
      <c r="J123" s="4" t="s">
        <v>859</v>
      </c>
      <c r="K123" s="4" t="s">
        <v>860</v>
      </c>
      <c r="L123" s="3" t="s">
        <v>175</v>
      </c>
      <c r="M123" s="3" t="s">
        <v>176</v>
      </c>
      <c r="N123" s="3" t="s">
        <v>177</v>
      </c>
      <c r="O123" s="4">
        <v>4017</v>
      </c>
      <c r="P123" s="4">
        <v>60</v>
      </c>
      <c r="Q123" s="14">
        <f>VLOOKUP(B123,'[1]ADHOC DH FINAL ACCOUNTED'!$B$2247:$I$2761,8,0)</f>
        <v>100.42500000000001</v>
      </c>
      <c r="R123" s="14">
        <f t="shared" si="5"/>
        <v>100.42500000000001</v>
      </c>
      <c r="S123" s="4" t="s">
        <v>37</v>
      </c>
      <c r="T123" s="10">
        <f t="shared" si="3"/>
        <v>200.85000000000002</v>
      </c>
      <c r="U123" s="10">
        <f t="shared" si="4"/>
        <v>4277.8500000000004</v>
      </c>
      <c r="V123" s="3" t="s">
        <v>2545</v>
      </c>
      <c r="W123" s="5">
        <v>45696</v>
      </c>
    </row>
    <row r="124" spans="1:23" x14ac:dyDescent="0.25">
      <c r="A124" s="6" t="s">
        <v>861</v>
      </c>
      <c r="B124" s="7" t="s">
        <v>862</v>
      </c>
      <c r="C124" s="7" t="s">
        <v>863</v>
      </c>
      <c r="D124" s="7" t="s">
        <v>617</v>
      </c>
      <c r="E124" s="7" t="s">
        <v>27</v>
      </c>
      <c r="F124" s="7" t="s">
        <v>618</v>
      </c>
      <c r="G124" s="7" t="s">
        <v>99</v>
      </c>
      <c r="H124" s="8" t="s">
        <v>864</v>
      </c>
      <c r="I124" s="8" t="s">
        <v>37</v>
      </c>
      <c r="J124" s="8" t="s">
        <v>865</v>
      </c>
      <c r="K124" s="8" t="s">
        <v>866</v>
      </c>
      <c r="L124" s="7" t="s">
        <v>867</v>
      </c>
      <c r="M124" s="7" t="s">
        <v>868</v>
      </c>
      <c r="N124" s="7" t="s">
        <v>869</v>
      </c>
      <c r="O124" s="8">
        <v>2556</v>
      </c>
      <c r="P124" s="8">
        <v>0</v>
      </c>
      <c r="Q124" s="14">
        <f>VLOOKUP(B124,'[1]ADHOC DH FINAL ACCOUNTED'!$B$2247:$I$2761,8,0)</f>
        <v>63.900000000000006</v>
      </c>
      <c r="R124" s="14">
        <f t="shared" si="5"/>
        <v>63.900000000000006</v>
      </c>
      <c r="S124" s="8" t="s">
        <v>37</v>
      </c>
      <c r="T124" s="10">
        <f t="shared" si="3"/>
        <v>127.80000000000001</v>
      </c>
      <c r="U124" s="10">
        <f t="shared" si="4"/>
        <v>2683.8</v>
      </c>
      <c r="V124" s="7" t="s">
        <v>2546</v>
      </c>
      <c r="W124" s="9">
        <v>45701</v>
      </c>
    </row>
    <row r="125" spans="1:23" x14ac:dyDescent="0.25">
      <c r="A125" s="2" t="s">
        <v>870</v>
      </c>
      <c r="B125" s="3" t="s">
        <v>871</v>
      </c>
      <c r="C125" s="3" t="s">
        <v>485</v>
      </c>
      <c r="D125" s="3" t="s">
        <v>455</v>
      </c>
      <c r="E125" s="3" t="s">
        <v>27</v>
      </c>
      <c r="F125" s="3" t="s">
        <v>872</v>
      </c>
      <c r="G125" s="3" t="s">
        <v>487</v>
      </c>
      <c r="H125" s="4" t="s">
        <v>488</v>
      </c>
      <c r="I125" s="4" t="s">
        <v>152</v>
      </c>
      <c r="J125" s="4" t="s">
        <v>833</v>
      </c>
      <c r="K125" s="4" t="s">
        <v>834</v>
      </c>
      <c r="L125" s="3" t="s">
        <v>82</v>
      </c>
      <c r="M125" s="3" t="s">
        <v>748</v>
      </c>
      <c r="N125" s="3" t="s">
        <v>463</v>
      </c>
      <c r="O125" s="4">
        <v>525</v>
      </c>
      <c r="P125" s="4">
        <v>60</v>
      </c>
      <c r="Q125" s="14">
        <f>VLOOKUP(B125,'[1]ADHOC DH FINAL ACCOUNTED'!$B$2247:$I$2761,8,0)</f>
        <v>13.125</v>
      </c>
      <c r="R125" s="14">
        <f t="shared" si="5"/>
        <v>13.125</v>
      </c>
      <c r="S125" s="4" t="s">
        <v>37</v>
      </c>
      <c r="T125" s="10">
        <f t="shared" si="3"/>
        <v>26.25</v>
      </c>
      <c r="U125" s="10">
        <f t="shared" si="4"/>
        <v>611.25</v>
      </c>
      <c r="V125" s="3" t="s">
        <v>2526</v>
      </c>
      <c r="W125" s="5">
        <v>45716</v>
      </c>
    </row>
    <row r="126" spans="1:23" x14ac:dyDescent="0.25">
      <c r="A126" s="6" t="s">
        <v>873</v>
      </c>
      <c r="B126" s="7" t="s">
        <v>874</v>
      </c>
      <c r="C126" s="7" t="s">
        <v>485</v>
      </c>
      <c r="D126" s="7" t="s">
        <v>455</v>
      </c>
      <c r="E126" s="7" t="s">
        <v>27</v>
      </c>
      <c r="F126" s="7" t="s">
        <v>875</v>
      </c>
      <c r="G126" s="7" t="s">
        <v>487</v>
      </c>
      <c r="H126" s="8" t="s">
        <v>488</v>
      </c>
      <c r="I126" s="8" t="s">
        <v>152</v>
      </c>
      <c r="J126" s="8" t="s">
        <v>833</v>
      </c>
      <c r="K126" s="8" t="s">
        <v>834</v>
      </c>
      <c r="L126" s="7" t="s">
        <v>82</v>
      </c>
      <c r="M126" s="7" t="s">
        <v>748</v>
      </c>
      <c r="N126" s="7" t="s">
        <v>463</v>
      </c>
      <c r="O126" s="8">
        <v>525</v>
      </c>
      <c r="P126" s="8">
        <v>60</v>
      </c>
      <c r="Q126" s="14">
        <f>VLOOKUP(B126,'[1]ADHOC DH FINAL ACCOUNTED'!$B$2247:$I$2761,8,0)</f>
        <v>13.125</v>
      </c>
      <c r="R126" s="14">
        <f t="shared" si="5"/>
        <v>13.125</v>
      </c>
      <c r="S126" s="8" t="s">
        <v>37</v>
      </c>
      <c r="T126" s="10">
        <f t="shared" si="3"/>
        <v>26.25</v>
      </c>
      <c r="U126" s="10">
        <f t="shared" si="4"/>
        <v>611.25</v>
      </c>
      <c r="V126" s="7" t="s">
        <v>2526</v>
      </c>
      <c r="W126" s="9">
        <v>45716</v>
      </c>
    </row>
    <row r="127" spans="1:23" x14ac:dyDescent="0.25">
      <c r="A127" s="2" t="s">
        <v>876</v>
      </c>
      <c r="B127" s="3" t="s">
        <v>877</v>
      </c>
      <c r="C127" s="3" t="s">
        <v>485</v>
      </c>
      <c r="D127" s="3" t="s">
        <v>455</v>
      </c>
      <c r="E127" s="3" t="s">
        <v>27</v>
      </c>
      <c r="F127" s="3" t="s">
        <v>878</v>
      </c>
      <c r="G127" s="3" t="s">
        <v>487</v>
      </c>
      <c r="H127" s="4" t="s">
        <v>488</v>
      </c>
      <c r="I127" s="4" t="s">
        <v>37</v>
      </c>
      <c r="J127" s="4" t="s">
        <v>631</v>
      </c>
      <c r="K127" s="4" t="s">
        <v>707</v>
      </c>
      <c r="L127" s="3" t="s">
        <v>879</v>
      </c>
      <c r="M127" s="3" t="s">
        <v>748</v>
      </c>
      <c r="N127" s="3" t="s">
        <v>790</v>
      </c>
      <c r="O127" s="4">
        <v>525</v>
      </c>
      <c r="P127" s="4">
        <v>0</v>
      </c>
      <c r="Q127" s="14">
        <f>VLOOKUP(B127,'[1]ADHOC DH FINAL ACCOUNTED'!$B$2247:$I$2761,8,0)</f>
        <v>13.125</v>
      </c>
      <c r="R127" s="14">
        <f t="shared" si="5"/>
        <v>13.125</v>
      </c>
      <c r="S127" s="4" t="s">
        <v>37</v>
      </c>
      <c r="T127" s="10">
        <f t="shared" si="3"/>
        <v>26.25</v>
      </c>
      <c r="U127" s="10">
        <f t="shared" si="4"/>
        <v>551.25</v>
      </c>
      <c r="V127" s="3" t="s">
        <v>2526</v>
      </c>
      <c r="W127" s="5">
        <v>45716</v>
      </c>
    </row>
    <row r="128" spans="1:23" x14ac:dyDescent="0.25">
      <c r="A128" s="6" t="s">
        <v>880</v>
      </c>
      <c r="B128" s="7" t="s">
        <v>881</v>
      </c>
      <c r="C128" s="7" t="s">
        <v>485</v>
      </c>
      <c r="D128" s="7" t="s">
        <v>455</v>
      </c>
      <c r="E128" s="7" t="s">
        <v>27</v>
      </c>
      <c r="F128" s="7" t="s">
        <v>882</v>
      </c>
      <c r="G128" s="7" t="s">
        <v>487</v>
      </c>
      <c r="H128" s="8" t="s">
        <v>488</v>
      </c>
      <c r="I128" s="8" t="s">
        <v>31</v>
      </c>
      <c r="J128" s="8" t="s">
        <v>489</v>
      </c>
      <c r="K128" s="8" t="s">
        <v>490</v>
      </c>
      <c r="L128" s="7" t="s">
        <v>34</v>
      </c>
      <c r="M128" s="7" t="s">
        <v>883</v>
      </c>
      <c r="N128" s="7" t="s">
        <v>790</v>
      </c>
      <c r="O128" s="8">
        <v>525</v>
      </c>
      <c r="P128" s="8">
        <v>40</v>
      </c>
      <c r="Q128" s="14">
        <f>VLOOKUP(B128,'[1]ADHOC DH FINAL ACCOUNTED'!$B$2247:$I$2761,8,0)</f>
        <v>13.125</v>
      </c>
      <c r="R128" s="14">
        <f t="shared" si="5"/>
        <v>13.125</v>
      </c>
      <c r="S128" s="8" t="s">
        <v>37</v>
      </c>
      <c r="T128" s="10">
        <f t="shared" si="3"/>
        <v>26.25</v>
      </c>
      <c r="U128" s="10">
        <f t="shared" si="4"/>
        <v>591.25</v>
      </c>
      <c r="V128" s="7" t="s">
        <v>2526</v>
      </c>
      <c r="W128" s="9">
        <v>45716</v>
      </c>
    </row>
    <row r="129" spans="1:23" x14ac:dyDescent="0.25">
      <c r="A129" s="2" t="s">
        <v>884</v>
      </c>
      <c r="B129" s="3" t="s">
        <v>885</v>
      </c>
      <c r="C129" s="3" t="s">
        <v>512</v>
      </c>
      <c r="D129" s="3" t="s">
        <v>455</v>
      </c>
      <c r="E129" s="3" t="s">
        <v>27</v>
      </c>
      <c r="F129" s="3" t="s">
        <v>886</v>
      </c>
      <c r="G129" s="3" t="s">
        <v>487</v>
      </c>
      <c r="H129" s="4" t="s">
        <v>520</v>
      </c>
      <c r="I129" s="4" t="s">
        <v>37</v>
      </c>
      <c r="J129" s="4" t="s">
        <v>521</v>
      </c>
      <c r="K129" s="4" t="s">
        <v>522</v>
      </c>
      <c r="L129" s="3" t="s">
        <v>143</v>
      </c>
      <c r="M129" s="3" t="s">
        <v>144</v>
      </c>
      <c r="N129" s="3" t="s">
        <v>887</v>
      </c>
      <c r="O129" s="4">
        <v>645</v>
      </c>
      <c r="P129" s="4">
        <v>0</v>
      </c>
      <c r="Q129" s="14">
        <f>VLOOKUP(B129,'[1]ADHOC DH FINAL ACCOUNTED'!$B$2247:$I$2761,8,0)</f>
        <v>16.125</v>
      </c>
      <c r="R129" s="14">
        <f t="shared" si="5"/>
        <v>16.125</v>
      </c>
      <c r="S129" s="4" t="s">
        <v>37</v>
      </c>
      <c r="T129" s="10">
        <f t="shared" si="3"/>
        <v>32.25</v>
      </c>
      <c r="U129" s="10">
        <f t="shared" si="4"/>
        <v>677.25</v>
      </c>
      <c r="V129" s="3" t="s">
        <v>2526</v>
      </c>
      <c r="W129" s="5">
        <v>45716</v>
      </c>
    </row>
    <row r="130" spans="1:23" x14ac:dyDescent="0.25">
      <c r="A130" s="6" t="s">
        <v>888</v>
      </c>
      <c r="B130" s="7" t="s">
        <v>889</v>
      </c>
      <c r="C130" s="7" t="s">
        <v>512</v>
      </c>
      <c r="D130" s="7" t="s">
        <v>455</v>
      </c>
      <c r="E130" s="7" t="s">
        <v>27</v>
      </c>
      <c r="F130" s="7" t="s">
        <v>890</v>
      </c>
      <c r="G130" s="7" t="s">
        <v>487</v>
      </c>
      <c r="H130" s="8" t="s">
        <v>520</v>
      </c>
      <c r="I130" s="8" t="s">
        <v>152</v>
      </c>
      <c r="J130" s="8" t="s">
        <v>557</v>
      </c>
      <c r="K130" s="8" t="s">
        <v>558</v>
      </c>
      <c r="L130" s="7" t="s">
        <v>257</v>
      </c>
      <c r="M130" s="7" t="s">
        <v>676</v>
      </c>
      <c r="N130" s="7" t="s">
        <v>891</v>
      </c>
      <c r="O130" s="8">
        <v>645</v>
      </c>
      <c r="P130" s="8">
        <v>60</v>
      </c>
      <c r="Q130" s="14">
        <f>VLOOKUP(B130,'[1]ADHOC DH FINAL ACCOUNTED'!$B$2247:$I$2761,8,0)</f>
        <v>16.125</v>
      </c>
      <c r="R130" s="14">
        <f t="shared" si="5"/>
        <v>16.125</v>
      </c>
      <c r="S130" s="8" t="s">
        <v>37</v>
      </c>
      <c r="T130" s="10">
        <f t="shared" ref="T130:T193" si="6">Q130+R130</f>
        <v>32.25</v>
      </c>
      <c r="U130" s="10">
        <f t="shared" ref="U130:U193" si="7">T130+P130+O130</f>
        <v>737.25</v>
      </c>
      <c r="V130" s="7" t="s">
        <v>2526</v>
      </c>
      <c r="W130" s="9">
        <v>45716</v>
      </c>
    </row>
    <row r="131" spans="1:23" x14ac:dyDescent="0.25">
      <c r="A131" s="2" t="s">
        <v>892</v>
      </c>
      <c r="B131" s="3" t="s">
        <v>893</v>
      </c>
      <c r="C131" s="3" t="s">
        <v>512</v>
      </c>
      <c r="D131" s="3" t="s">
        <v>455</v>
      </c>
      <c r="E131" s="3" t="s">
        <v>27</v>
      </c>
      <c r="F131" s="3" t="s">
        <v>894</v>
      </c>
      <c r="G131" s="3" t="s">
        <v>99</v>
      </c>
      <c r="H131" s="4" t="s">
        <v>895</v>
      </c>
      <c r="I131" s="4" t="s">
        <v>37</v>
      </c>
      <c r="J131" s="4" t="s">
        <v>896</v>
      </c>
      <c r="K131" s="4" t="s">
        <v>897</v>
      </c>
      <c r="L131" s="3" t="s">
        <v>499</v>
      </c>
      <c r="M131" s="3" t="s">
        <v>702</v>
      </c>
      <c r="N131" s="3" t="s">
        <v>463</v>
      </c>
      <c r="O131" s="4">
        <v>2025</v>
      </c>
      <c r="P131" s="4">
        <v>0</v>
      </c>
      <c r="Q131" s="14">
        <f>VLOOKUP(B131,'[1]ADHOC DH FINAL ACCOUNTED'!$B$2247:$I$2761,8,0)</f>
        <v>50.625</v>
      </c>
      <c r="R131" s="14">
        <f t="shared" ref="R131:R194" si="8">Q131</f>
        <v>50.625</v>
      </c>
      <c r="S131" s="4" t="s">
        <v>37</v>
      </c>
      <c r="T131" s="10">
        <f t="shared" si="6"/>
        <v>101.25</v>
      </c>
      <c r="U131" s="10">
        <f t="shared" si="7"/>
        <v>2126.25</v>
      </c>
      <c r="V131" s="3" t="s">
        <v>2526</v>
      </c>
      <c r="W131" s="5">
        <v>45716</v>
      </c>
    </row>
    <row r="132" spans="1:23" x14ac:dyDescent="0.25">
      <c r="A132" s="6" t="s">
        <v>898</v>
      </c>
      <c r="B132" s="7" t="s">
        <v>899</v>
      </c>
      <c r="C132" s="7" t="s">
        <v>650</v>
      </c>
      <c r="D132" s="7" t="s">
        <v>651</v>
      </c>
      <c r="E132" s="7" t="s">
        <v>27</v>
      </c>
      <c r="F132" s="7" t="s">
        <v>900</v>
      </c>
      <c r="G132" s="7" t="s">
        <v>901</v>
      </c>
      <c r="H132" s="8" t="s">
        <v>902</v>
      </c>
      <c r="I132" s="8" t="s">
        <v>37</v>
      </c>
      <c r="J132" s="8" t="s">
        <v>445</v>
      </c>
      <c r="K132" s="8" t="s">
        <v>903</v>
      </c>
      <c r="L132" s="7" t="s">
        <v>155</v>
      </c>
      <c r="M132" s="7" t="s">
        <v>529</v>
      </c>
      <c r="N132" s="7" t="s">
        <v>904</v>
      </c>
      <c r="O132" s="8">
        <v>356.25</v>
      </c>
      <c r="P132" s="8">
        <v>0</v>
      </c>
      <c r="Q132" s="14">
        <f>VLOOKUP(B132,'[1]ADHOC DH FINAL ACCOUNTED'!$B$2247:$I$2761,8,0)</f>
        <v>8.90625</v>
      </c>
      <c r="R132" s="14">
        <f t="shared" si="8"/>
        <v>8.90625</v>
      </c>
      <c r="S132" s="8" t="s">
        <v>37</v>
      </c>
      <c r="T132" s="10">
        <f t="shared" si="6"/>
        <v>17.8125</v>
      </c>
      <c r="U132" s="10">
        <f t="shared" si="7"/>
        <v>374.0625</v>
      </c>
      <c r="V132" s="7" t="s">
        <v>2526</v>
      </c>
      <c r="W132" s="9">
        <v>45716</v>
      </c>
    </row>
    <row r="133" spans="1:23" x14ac:dyDescent="0.25">
      <c r="A133" s="2" t="s">
        <v>905</v>
      </c>
      <c r="B133" s="3" t="s">
        <v>906</v>
      </c>
      <c r="C133" s="3" t="s">
        <v>485</v>
      </c>
      <c r="D133" s="3" t="s">
        <v>455</v>
      </c>
      <c r="E133" s="3" t="s">
        <v>27</v>
      </c>
      <c r="F133" s="3" t="s">
        <v>907</v>
      </c>
      <c r="G133" s="3" t="s">
        <v>487</v>
      </c>
      <c r="H133" s="4" t="s">
        <v>488</v>
      </c>
      <c r="I133" s="4" t="s">
        <v>31</v>
      </c>
      <c r="J133" s="4" t="s">
        <v>489</v>
      </c>
      <c r="K133" s="4" t="s">
        <v>490</v>
      </c>
      <c r="L133" s="3" t="s">
        <v>82</v>
      </c>
      <c r="M133" s="3" t="s">
        <v>748</v>
      </c>
      <c r="N133" s="3" t="s">
        <v>790</v>
      </c>
      <c r="O133" s="4">
        <v>525</v>
      </c>
      <c r="P133" s="4">
        <v>40</v>
      </c>
      <c r="Q133" s="14">
        <f>VLOOKUP(B133,'[1]ADHOC DH FINAL ACCOUNTED'!$B$2247:$I$2761,8,0)</f>
        <v>13.125</v>
      </c>
      <c r="R133" s="14">
        <f t="shared" si="8"/>
        <v>13.125</v>
      </c>
      <c r="S133" s="4" t="s">
        <v>37</v>
      </c>
      <c r="T133" s="10">
        <f t="shared" si="6"/>
        <v>26.25</v>
      </c>
      <c r="U133" s="10">
        <f t="shared" si="7"/>
        <v>591.25</v>
      </c>
      <c r="V133" s="3" t="s">
        <v>2526</v>
      </c>
      <c r="W133" s="5">
        <v>45716</v>
      </c>
    </row>
    <row r="134" spans="1:23" x14ac:dyDescent="0.25">
      <c r="A134" s="6" t="s">
        <v>908</v>
      </c>
      <c r="B134" s="7" t="s">
        <v>909</v>
      </c>
      <c r="C134" s="7" t="s">
        <v>485</v>
      </c>
      <c r="D134" s="7" t="s">
        <v>455</v>
      </c>
      <c r="E134" s="7" t="s">
        <v>27</v>
      </c>
      <c r="F134" s="7" t="s">
        <v>910</v>
      </c>
      <c r="G134" s="7" t="s">
        <v>487</v>
      </c>
      <c r="H134" s="8" t="s">
        <v>488</v>
      </c>
      <c r="I134" s="8" t="s">
        <v>37</v>
      </c>
      <c r="J134" s="8" t="s">
        <v>631</v>
      </c>
      <c r="K134" s="8" t="s">
        <v>707</v>
      </c>
      <c r="L134" s="7" t="s">
        <v>383</v>
      </c>
      <c r="M134" s="7" t="s">
        <v>911</v>
      </c>
      <c r="N134" s="7" t="s">
        <v>912</v>
      </c>
      <c r="O134" s="8">
        <v>525</v>
      </c>
      <c r="P134" s="8">
        <v>0</v>
      </c>
      <c r="Q134" s="14">
        <f>VLOOKUP(B134,'[1]ADHOC DH FINAL ACCOUNTED'!$B$2247:$I$2761,8,0)</f>
        <v>13.125</v>
      </c>
      <c r="R134" s="14">
        <f t="shared" si="8"/>
        <v>13.125</v>
      </c>
      <c r="S134" s="8" t="s">
        <v>37</v>
      </c>
      <c r="T134" s="10">
        <f t="shared" si="6"/>
        <v>26.25</v>
      </c>
      <c r="U134" s="10">
        <f t="shared" si="7"/>
        <v>551.25</v>
      </c>
      <c r="V134" s="7" t="s">
        <v>2526</v>
      </c>
      <c r="W134" s="9">
        <v>45716</v>
      </c>
    </row>
    <row r="135" spans="1:23" x14ac:dyDescent="0.25">
      <c r="A135" s="2" t="s">
        <v>913</v>
      </c>
      <c r="B135" s="3" t="s">
        <v>914</v>
      </c>
      <c r="C135" s="3" t="s">
        <v>650</v>
      </c>
      <c r="D135" s="3" t="s">
        <v>651</v>
      </c>
      <c r="E135" s="3" t="s">
        <v>27</v>
      </c>
      <c r="F135" s="3" t="s">
        <v>915</v>
      </c>
      <c r="G135" s="3" t="s">
        <v>600</v>
      </c>
      <c r="H135" s="4" t="s">
        <v>653</v>
      </c>
      <c r="I135" s="4" t="s">
        <v>37</v>
      </c>
      <c r="J135" s="4" t="s">
        <v>368</v>
      </c>
      <c r="K135" s="4" t="s">
        <v>654</v>
      </c>
      <c r="L135" s="3" t="s">
        <v>82</v>
      </c>
      <c r="M135" s="3" t="s">
        <v>708</v>
      </c>
      <c r="N135" s="3" t="s">
        <v>569</v>
      </c>
      <c r="O135" s="4">
        <v>262.5</v>
      </c>
      <c r="P135" s="4">
        <v>0</v>
      </c>
      <c r="Q135" s="14">
        <f>VLOOKUP(B135,'[1]ADHOC DH FINAL ACCOUNTED'!$B$2247:$I$2761,8,0)</f>
        <v>6.5625</v>
      </c>
      <c r="R135" s="14">
        <f t="shared" si="8"/>
        <v>6.5625</v>
      </c>
      <c r="S135" s="4" t="s">
        <v>37</v>
      </c>
      <c r="T135" s="10">
        <f t="shared" si="6"/>
        <v>13.125</v>
      </c>
      <c r="U135" s="10">
        <f t="shared" si="7"/>
        <v>275.625</v>
      </c>
      <c r="V135" s="3" t="s">
        <v>2526</v>
      </c>
      <c r="W135" s="5">
        <v>45716</v>
      </c>
    </row>
    <row r="136" spans="1:23" x14ac:dyDescent="0.25">
      <c r="A136" s="6" t="s">
        <v>916</v>
      </c>
      <c r="B136" s="7" t="s">
        <v>917</v>
      </c>
      <c r="C136" s="7" t="s">
        <v>918</v>
      </c>
      <c r="D136" s="7" t="s">
        <v>85</v>
      </c>
      <c r="E136" s="7" t="s">
        <v>27</v>
      </c>
      <c r="F136" s="7" t="s">
        <v>86</v>
      </c>
      <c r="G136" s="7" t="s">
        <v>87</v>
      </c>
      <c r="H136" s="8" t="s">
        <v>919</v>
      </c>
      <c r="I136" s="8" t="s">
        <v>31</v>
      </c>
      <c r="J136" s="8" t="s">
        <v>920</v>
      </c>
      <c r="K136" s="8" t="s">
        <v>921</v>
      </c>
      <c r="L136" s="7" t="s">
        <v>551</v>
      </c>
      <c r="M136" s="7" t="s">
        <v>552</v>
      </c>
      <c r="N136" s="7" t="s">
        <v>553</v>
      </c>
      <c r="O136" s="8">
        <v>1450</v>
      </c>
      <c r="P136" s="8">
        <v>40</v>
      </c>
      <c r="Q136" s="14">
        <f>VLOOKUP(B136,'[1]ADHOC DH FINAL ACCOUNTED'!$B$2247:$I$2761,8,0)</f>
        <v>36.25</v>
      </c>
      <c r="R136" s="14">
        <f t="shared" si="8"/>
        <v>36.25</v>
      </c>
      <c r="S136" s="8" t="s">
        <v>37</v>
      </c>
      <c r="T136" s="10">
        <f t="shared" si="6"/>
        <v>72.5</v>
      </c>
      <c r="U136" s="10">
        <f t="shared" si="7"/>
        <v>1562.5</v>
      </c>
      <c r="V136" s="7" t="s">
        <v>2547</v>
      </c>
      <c r="W136" s="9">
        <v>45699</v>
      </c>
    </row>
    <row r="137" spans="1:23" x14ac:dyDescent="0.25">
      <c r="A137" s="2" t="s">
        <v>922</v>
      </c>
      <c r="B137" s="3" t="s">
        <v>923</v>
      </c>
      <c r="C137" s="3" t="s">
        <v>512</v>
      </c>
      <c r="D137" s="3" t="s">
        <v>455</v>
      </c>
      <c r="E137" s="3" t="s">
        <v>27</v>
      </c>
      <c r="F137" s="3" t="s">
        <v>924</v>
      </c>
      <c r="G137" s="3" t="s">
        <v>99</v>
      </c>
      <c r="H137" s="4" t="s">
        <v>925</v>
      </c>
      <c r="I137" s="4" t="s">
        <v>37</v>
      </c>
      <c r="J137" s="4" t="s">
        <v>926</v>
      </c>
      <c r="K137" s="4" t="s">
        <v>927</v>
      </c>
      <c r="L137" s="3" t="s">
        <v>928</v>
      </c>
      <c r="M137" s="3" t="s">
        <v>929</v>
      </c>
      <c r="N137" s="3" t="s">
        <v>463</v>
      </c>
      <c r="O137" s="4">
        <v>1741.5</v>
      </c>
      <c r="P137" s="4">
        <v>0</v>
      </c>
      <c r="Q137" s="14">
        <f>VLOOKUP(B137,'[1]ADHOC DH FINAL ACCOUNTED'!$B$2247:$I$2761,8,0)</f>
        <v>43.537500000000001</v>
      </c>
      <c r="R137" s="14">
        <f t="shared" si="8"/>
        <v>43.537500000000001</v>
      </c>
      <c r="S137" s="4" t="s">
        <v>37</v>
      </c>
      <c r="T137" s="10">
        <f t="shared" si="6"/>
        <v>87.075000000000003</v>
      </c>
      <c r="U137" s="10">
        <f t="shared" si="7"/>
        <v>1828.575</v>
      </c>
      <c r="V137" s="3" t="s">
        <v>2526</v>
      </c>
      <c r="W137" s="5">
        <v>45716</v>
      </c>
    </row>
    <row r="138" spans="1:23" x14ac:dyDescent="0.25">
      <c r="A138" s="6" t="s">
        <v>930</v>
      </c>
      <c r="B138" s="7" t="s">
        <v>931</v>
      </c>
      <c r="C138" s="7" t="s">
        <v>512</v>
      </c>
      <c r="D138" s="7" t="s">
        <v>455</v>
      </c>
      <c r="E138" s="7" t="s">
        <v>27</v>
      </c>
      <c r="F138" s="7" t="s">
        <v>932</v>
      </c>
      <c r="G138" s="7" t="s">
        <v>99</v>
      </c>
      <c r="H138" s="8" t="s">
        <v>895</v>
      </c>
      <c r="I138" s="8" t="s">
        <v>152</v>
      </c>
      <c r="J138" s="8" t="s">
        <v>933</v>
      </c>
      <c r="K138" s="8" t="s">
        <v>934</v>
      </c>
      <c r="L138" s="7" t="s">
        <v>143</v>
      </c>
      <c r="M138" s="7" t="s">
        <v>144</v>
      </c>
      <c r="N138" s="7" t="s">
        <v>935</v>
      </c>
      <c r="O138" s="8">
        <v>2025</v>
      </c>
      <c r="P138" s="8">
        <v>60</v>
      </c>
      <c r="Q138" s="14">
        <f>VLOOKUP(B138,'[1]ADHOC DH FINAL ACCOUNTED'!$B$2247:$I$2761,8,0)</f>
        <v>50.625</v>
      </c>
      <c r="R138" s="14">
        <f t="shared" si="8"/>
        <v>50.625</v>
      </c>
      <c r="S138" s="8" t="s">
        <v>37</v>
      </c>
      <c r="T138" s="10">
        <f t="shared" si="6"/>
        <v>101.25</v>
      </c>
      <c r="U138" s="10">
        <f t="shared" si="7"/>
        <v>2186.25</v>
      </c>
      <c r="V138" s="7" t="s">
        <v>2526</v>
      </c>
      <c r="W138" s="9">
        <v>45716</v>
      </c>
    </row>
    <row r="139" spans="1:23" x14ac:dyDescent="0.25">
      <c r="A139" s="2" t="s">
        <v>936</v>
      </c>
      <c r="B139" s="3" t="s">
        <v>937</v>
      </c>
      <c r="C139" s="3" t="s">
        <v>485</v>
      </c>
      <c r="D139" s="3" t="s">
        <v>455</v>
      </c>
      <c r="E139" s="3" t="s">
        <v>27</v>
      </c>
      <c r="F139" s="3" t="s">
        <v>938</v>
      </c>
      <c r="G139" s="3" t="s">
        <v>487</v>
      </c>
      <c r="H139" s="4" t="s">
        <v>488</v>
      </c>
      <c r="I139" s="4" t="s">
        <v>152</v>
      </c>
      <c r="J139" s="4" t="s">
        <v>833</v>
      </c>
      <c r="K139" s="4" t="s">
        <v>834</v>
      </c>
      <c r="L139" s="3" t="s">
        <v>591</v>
      </c>
      <c r="M139" s="3" t="s">
        <v>529</v>
      </c>
      <c r="N139" s="3" t="s">
        <v>939</v>
      </c>
      <c r="O139" s="4">
        <v>525</v>
      </c>
      <c r="P139" s="4">
        <v>60</v>
      </c>
      <c r="Q139" s="14">
        <f>VLOOKUP(B139,'[1]ADHOC DH FINAL ACCOUNTED'!$B$2247:$I$2761,8,0)</f>
        <v>13.125</v>
      </c>
      <c r="R139" s="14">
        <f t="shared" si="8"/>
        <v>13.125</v>
      </c>
      <c r="S139" s="4" t="s">
        <v>37</v>
      </c>
      <c r="T139" s="10">
        <f t="shared" si="6"/>
        <v>26.25</v>
      </c>
      <c r="U139" s="10">
        <f t="shared" si="7"/>
        <v>611.25</v>
      </c>
      <c r="V139" s="3" t="s">
        <v>2526</v>
      </c>
      <c r="W139" s="5">
        <v>45716</v>
      </c>
    </row>
    <row r="140" spans="1:23" x14ac:dyDescent="0.25">
      <c r="A140" s="6" t="s">
        <v>940</v>
      </c>
      <c r="B140" s="7" t="s">
        <v>941</v>
      </c>
      <c r="C140" s="7" t="s">
        <v>802</v>
      </c>
      <c r="D140" s="7" t="s">
        <v>803</v>
      </c>
      <c r="E140" s="7" t="s">
        <v>27</v>
      </c>
      <c r="F140" s="7" t="s">
        <v>804</v>
      </c>
      <c r="G140" s="7" t="s">
        <v>99</v>
      </c>
      <c r="H140" s="8" t="s">
        <v>942</v>
      </c>
      <c r="I140" s="8" t="s">
        <v>943</v>
      </c>
      <c r="J140" s="8" t="s">
        <v>944</v>
      </c>
      <c r="K140" s="8" t="s">
        <v>945</v>
      </c>
      <c r="L140" s="7" t="s">
        <v>342</v>
      </c>
      <c r="M140" s="7" t="s">
        <v>343</v>
      </c>
      <c r="N140" s="7" t="s">
        <v>344</v>
      </c>
      <c r="O140" s="8">
        <v>6030</v>
      </c>
      <c r="P140" s="8">
        <v>260</v>
      </c>
      <c r="Q140" s="14">
        <f>VLOOKUP(B140,'[1]ADHOC DH FINAL ACCOUNTED'!$B$2247:$I$2761,8,0)</f>
        <v>150.75</v>
      </c>
      <c r="R140" s="14">
        <f t="shared" si="8"/>
        <v>150.75</v>
      </c>
      <c r="S140" s="8" t="s">
        <v>37</v>
      </c>
      <c r="T140" s="10">
        <f t="shared" si="6"/>
        <v>301.5</v>
      </c>
      <c r="U140" s="10">
        <f t="shared" si="7"/>
        <v>6591.5</v>
      </c>
      <c r="V140" s="7" t="s">
        <v>2526</v>
      </c>
      <c r="W140" s="9">
        <v>45716</v>
      </c>
    </row>
    <row r="141" spans="1:23" x14ac:dyDescent="0.25">
      <c r="A141" s="2" t="s">
        <v>946</v>
      </c>
      <c r="B141" s="3" t="s">
        <v>947</v>
      </c>
      <c r="C141" s="3" t="s">
        <v>802</v>
      </c>
      <c r="D141" s="3" t="s">
        <v>803</v>
      </c>
      <c r="E141" s="3" t="s">
        <v>27</v>
      </c>
      <c r="F141" s="3" t="s">
        <v>804</v>
      </c>
      <c r="G141" s="3" t="s">
        <v>948</v>
      </c>
      <c r="H141" s="4" t="s">
        <v>949</v>
      </c>
      <c r="I141" s="4" t="s">
        <v>950</v>
      </c>
      <c r="J141" s="4" t="s">
        <v>951</v>
      </c>
      <c r="K141" s="4" t="s">
        <v>952</v>
      </c>
      <c r="L141" s="3" t="s">
        <v>953</v>
      </c>
      <c r="M141" s="3" t="s">
        <v>954</v>
      </c>
      <c r="N141" s="3" t="s">
        <v>955</v>
      </c>
      <c r="O141" s="4">
        <v>11250</v>
      </c>
      <c r="P141" s="4">
        <v>395</v>
      </c>
      <c r="Q141" s="14">
        <f>VLOOKUP(B141,'[1]ADHOC DH FINAL ACCOUNTED'!$B$2247:$I$2761,8,0)</f>
        <v>281.25</v>
      </c>
      <c r="R141" s="14">
        <f t="shared" si="8"/>
        <v>281.25</v>
      </c>
      <c r="S141" s="4" t="s">
        <v>37</v>
      </c>
      <c r="T141" s="10">
        <f t="shared" si="6"/>
        <v>562.5</v>
      </c>
      <c r="U141" s="10">
        <f t="shared" si="7"/>
        <v>12207.5</v>
      </c>
      <c r="V141" s="3" t="s">
        <v>2526</v>
      </c>
      <c r="W141" s="5">
        <v>45716</v>
      </c>
    </row>
    <row r="142" spans="1:23" x14ac:dyDescent="0.25">
      <c r="A142" s="6" t="s">
        <v>956</v>
      </c>
      <c r="B142" s="7" t="s">
        <v>957</v>
      </c>
      <c r="C142" s="7" t="s">
        <v>802</v>
      </c>
      <c r="D142" s="7" t="s">
        <v>803</v>
      </c>
      <c r="E142" s="7" t="s">
        <v>27</v>
      </c>
      <c r="F142" s="7" t="s">
        <v>804</v>
      </c>
      <c r="G142" s="7" t="s">
        <v>958</v>
      </c>
      <c r="H142" s="8" t="s">
        <v>959</v>
      </c>
      <c r="I142" s="8" t="s">
        <v>960</v>
      </c>
      <c r="J142" s="8" t="s">
        <v>961</v>
      </c>
      <c r="K142" s="8" t="s">
        <v>962</v>
      </c>
      <c r="L142" s="7" t="s">
        <v>963</v>
      </c>
      <c r="M142" s="7" t="s">
        <v>964</v>
      </c>
      <c r="N142" s="7" t="s">
        <v>965</v>
      </c>
      <c r="O142" s="8">
        <v>7743.75</v>
      </c>
      <c r="P142" s="8">
        <v>530</v>
      </c>
      <c r="Q142" s="14">
        <f>VLOOKUP(B142,'[1]ADHOC DH FINAL ACCOUNTED'!$B$2247:$I$2761,8,0)</f>
        <v>193.59375</v>
      </c>
      <c r="R142" s="14">
        <f t="shared" si="8"/>
        <v>193.59375</v>
      </c>
      <c r="S142" s="8" t="s">
        <v>37</v>
      </c>
      <c r="T142" s="10">
        <f t="shared" si="6"/>
        <v>387.1875</v>
      </c>
      <c r="U142" s="10">
        <f t="shared" si="7"/>
        <v>8660.9375</v>
      </c>
      <c r="V142" s="7" t="s">
        <v>2526</v>
      </c>
      <c r="W142" s="9">
        <v>45716</v>
      </c>
    </row>
    <row r="143" spans="1:23" x14ac:dyDescent="0.25">
      <c r="A143" s="2" t="s">
        <v>966</v>
      </c>
      <c r="B143" s="3" t="s">
        <v>967</v>
      </c>
      <c r="C143" s="3" t="s">
        <v>802</v>
      </c>
      <c r="D143" s="3" t="s">
        <v>803</v>
      </c>
      <c r="E143" s="3" t="s">
        <v>27</v>
      </c>
      <c r="F143" s="3" t="s">
        <v>804</v>
      </c>
      <c r="G143" s="3" t="s">
        <v>958</v>
      </c>
      <c r="H143" s="4" t="s">
        <v>968</v>
      </c>
      <c r="I143" s="4" t="s">
        <v>969</v>
      </c>
      <c r="J143" s="4" t="s">
        <v>970</v>
      </c>
      <c r="K143" s="4" t="s">
        <v>971</v>
      </c>
      <c r="L143" s="3" t="s">
        <v>972</v>
      </c>
      <c r="M143" s="3" t="s">
        <v>954</v>
      </c>
      <c r="N143" s="3" t="s">
        <v>973</v>
      </c>
      <c r="O143" s="4">
        <v>5962.5</v>
      </c>
      <c r="P143" s="4">
        <v>315</v>
      </c>
      <c r="Q143" s="14">
        <f>VLOOKUP(B143,'[1]ADHOC DH FINAL ACCOUNTED'!$B$2247:$I$2761,8,0)</f>
        <v>149.0625</v>
      </c>
      <c r="R143" s="14">
        <f t="shared" si="8"/>
        <v>149.0625</v>
      </c>
      <c r="S143" s="4" t="s">
        <v>37</v>
      </c>
      <c r="T143" s="10">
        <f t="shared" si="6"/>
        <v>298.125</v>
      </c>
      <c r="U143" s="10">
        <f t="shared" si="7"/>
        <v>6575.625</v>
      </c>
      <c r="V143" s="3" t="s">
        <v>2526</v>
      </c>
      <c r="W143" s="5">
        <v>45716</v>
      </c>
    </row>
    <row r="144" spans="1:23" x14ac:dyDescent="0.25">
      <c r="A144" s="6" t="s">
        <v>974</v>
      </c>
      <c r="B144" s="7" t="s">
        <v>975</v>
      </c>
      <c r="C144" s="7" t="s">
        <v>802</v>
      </c>
      <c r="D144" s="7" t="s">
        <v>803</v>
      </c>
      <c r="E144" s="7" t="s">
        <v>27</v>
      </c>
      <c r="F144" s="7" t="s">
        <v>804</v>
      </c>
      <c r="G144" s="7" t="s">
        <v>958</v>
      </c>
      <c r="H144" s="8" t="s">
        <v>968</v>
      </c>
      <c r="I144" s="8" t="s">
        <v>976</v>
      </c>
      <c r="J144" s="8" t="s">
        <v>977</v>
      </c>
      <c r="K144" s="8" t="s">
        <v>349</v>
      </c>
      <c r="L144" s="7" t="s">
        <v>289</v>
      </c>
      <c r="M144" s="7" t="s">
        <v>290</v>
      </c>
      <c r="N144" s="7" t="s">
        <v>291</v>
      </c>
      <c r="O144" s="8">
        <v>5962.5</v>
      </c>
      <c r="P144" s="8">
        <v>250</v>
      </c>
      <c r="Q144" s="14">
        <f>VLOOKUP(B144,'[1]ADHOC DH FINAL ACCOUNTED'!$B$2247:$I$2761,8,0)</f>
        <v>149.0625</v>
      </c>
      <c r="R144" s="14">
        <f t="shared" si="8"/>
        <v>149.0625</v>
      </c>
      <c r="S144" s="8" t="s">
        <v>37</v>
      </c>
      <c r="T144" s="10">
        <f t="shared" si="6"/>
        <v>298.125</v>
      </c>
      <c r="U144" s="10">
        <f t="shared" si="7"/>
        <v>6510.625</v>
      </c>
      <c r="V144" s="7" t="s">
        <v>2526</v>
      </c>
      <c r="W144" s="9">
        <v>45716</v>
      </c>
    </row>
    <row r="145" spans="1:23" x14ac:dyDescent="0.25">
      <c r="A145" s="2" t="s">
        <v>978</v>
      </c>
      <c r="B145" s="3" t="s">
        <v>979</v>
      </c>
      <c r="C145" s="3" t="s">
        <v>802</v>
      </c>
      <c r="D145" s="3" t="s">
        <v>803</v>
      </c>
      <c r="E145" s="3" t="s">
        <v>27</v>
      </c>
      <c r="F145" s="3" t="s">
        <v>804</v>
      </c>
      <c r="G145" s="3" t="s">
        <v>958</v>
      </c>
      <c r="H145" s="4" t="s">
        <v>980</v>
      </c>
      <c r="I145" s="4" t="s">
        <v>981</v>
      </c>
      <c r="J145" s="4" t="s">
        <v>982</v>
      </c>
      <c r="K145" s="4" t="s">
        <v>983</v>
      </c>
      <c r="L145" s="3" t="s">
        <v>499</v>
      </c>
      <c r="M145" s="3" t="s">
        <v>778</v>
      </c>
      <c r="N145" s="3" t="s">
        <v>779</v>
      </c>
      <c r="O145" s="4">
        <v>6337.5</v>
      </c>
      <c r="P145" s="4">
        <v>465</v>
      </c>
      <c r="Q145" s="14">
        <f>VLOOKUP(B145,'[1]ADHOC DH FINAL ACCOUNTED'!$B$2247:$I$2761,8,0)</f>
        <v>158.4375</v>
      </c>
      <c r="R145" s="14">
        <f t="shared" si="8"/>
        <v>158.4375</v>
      </c>
      <c r="S145" s="4" t="s">
        <v>37</v>
      </c>
      <c r="T145" s="10">
        <f t="shared" si="6"/>
        <v>316.875</v>
      </c>
      <c r="U145" s="10">
        <f t="shared" si="7"/>
        <v>7119.375</v>
      </c>
      <c r="V145" s="3" t="s">
        <v>2526</v>
      </c>
      <c r="W145" s="5">
        <v>45716</v>
      </c>
    </row>
    <row r="146" spans="1:23" x14ac:dyDescent="0.25">
      <c r="A146" s="6" t="s">
        <v>984</v>
      </c>
      <c r="B146" s="7" t="s">
        <v>985</v>
      </c>
      <c r="C146" s="7" t="s">
        <v>802</v>
      </c>
      <c r="D146" s="7" t="s">
        <v>803</v>
      </c>
      <c r="E146" s="7" t="s">
        <v>27</v>
      </c>
      <c r="F146" s="7" t="s">
        <v>804</v>
      </c>
      <c r="G146" s="7" t="s">
        <v>99</v>
      </c>
      <c r="H146" s="8" t="s">
        <v>986</v>
      </c>
      <c r="I146" s="8" t="s">
        <v>976</v>
      </c>
      <c r="J146" s="8" t="s">
        <v>987</v>
      </c>
      <c r="K146" s="8" t="s">
        <v>988</v>
      </c>
      <c r="L146" s="7" t="s">
        <v>989</v>
      </c>
      <c r="M146" s="7" t="s">
        <v>990</v>
      </c>
      <c r="N146" s="7" t="s">
        <v>991</v>
      </c>
      <c r="O146" s="8">
        <v>4848.75</v>
      </c>
      <c r="P146" s="8">
        <v>250</v>
      </c>
      <c r="Q146" s="14">
        <f>VLOOKUP(B146,'[1]ADHOC DH FINAL ACCOUNTED'!$B$2247:$I$2761,8,0)</f>
        <v>121.21875</v>
      </c>
      <c r="R146" s="14">
        <f t="shared" si="8"/>
        <v>121.21875</v>
      </c>
      <c r="S146" s="8" t="s">
        <v>37</v>
      </c>
      <c r="T146" s="10">
        <f t="shared" si="6"/>
        <v>242.4375</v>
      </c>
      <c r="U146" s="10">
        <f t="shared" si="7"/>
        <v>5341.1875</v>
      </c>
      <c r="V146" s="7" t="s">
        <v>2526</v>
      </c>
      <c r="W146" s="9">
        <v>45716</v>
      </c>
    </row>
    <row r="147" spans="1:23" x14ac:dyDescent="0.25">
      <c r="A147" s="2" t="s">
        <v>992</v>
      </c>
      <c r="B147" s="3" t="s">
        <v>993</v>
      </c>
      <c r="C147" s="3" t="s">
        <v>802</v>
      </c>
      <c r="D147" s="3" t="s">
        <v>803</v>
      </c>
      <c r="E147" s="3" t="s">
        <v>27</v>
      </c>
      <c r="F147" s="3" t="s">
        <v>804</v>
      </c>
      <c r="G147" s="3" t="s">
        <v>99</v>
      </c>
      <c r="H147" s="4" t="s">
        <v>994</v>
      </c>
      <c r="I147" s="4" t="s">
        <v>995</v>
      </c>
      <c r="J147" s="4" t="s">
        <v>996</v>
      </c>
      <c r="K147" s="4" t="s">
        <v>997</v>
      </c>
      <c r="L147" s="3" t="s">
        <v>669</v>
      </c>
      <c r="M147" s="3" t="s">
        <v>670</v>
      </c>
      <c r="N147" s="3" t="s">
        <v>671</v>
      </c>
      <c r="O147" s="4">
        <v>4957.5</v>
      </c>
      <c r="P147" s="4">
        <v>200</v>
      </c>
      <c r="Q147" s="14">
        <f>VLOOKUP(B147,'[1]ADHOC DH FINAL ACCOUNTED'!$B$2247:$I$2761,8,0)</f>
        <v>123.9375</v>
      </c>
      <c r="R147" s="14">
        <f t="shared" si="8"/>
        <v>123.9375</v>
      </c>
      <c r="S147" s="4" t="s">
        <v>37</v>
      </c>
      <c r="T147" s="10">
        <f t="shared" si="6"/>
        <v>247.875</v>
      </c>
      <c r="U147" s="10">
        <f t="shared" si="7"/>
        <v>5405.375</v>
      </c>
      <c r="V147" s="3" t="s">
        <v>2526</v>
      </c>
      <c r="W147" s="5">
        <v>45716</v>
      </c>
    </row>
    <row r="148" spans="1:23" x14ac:dyDescent="0.25">
      <c r="A148" s="6" t="s">
        <v>998</v>
      </c>
      <c r="B148" s="7" t="s">
        <v>999</v>
      </c>
      <c r="C148" s="7" t="s">
        <v>802</v>
      </c>
      <c r="D148" s="7" t="s">
        <v>803</v>
      </c>
      <c r="E148" s="7" t="s">
        <v>27</v>
      </c>
      <c r="F148" s="7" t="s">
        <v>804</v>
      </c>
      <c r="G148" s="7" t="s">
        <v>958</v>
      </c>
      <c r="H148" s="8" t="s">
        <v>980</v>
      </c>
      <c r="I148" s="8" t="s">
        <v>969</v>
      </c>
      <c r="J148" s="8" t="s">
        <v>1000</v>
      </c>
      <c r="K148" s="8" t="s">
        <v>1001</v>
      </c>
      <c r="L148" s="7" t="s">
        <v>591</v>
      </c>
      <c r="M148" s="7" t="s">
        <v>1002</v>
      </c>
      <c r="N148" s="7" t="s">
        <v>1003</v>
      </c>
      <c r="O148" s="8">
        <v>6337.5</v>
      </c>
      <c r="P148" s="8">
        <v>315</v>
      </c>
      <c r="Q148" s="14">
        <f>VLOOKUP(B148,'[1]ADHOC DH FINAL ACCOUNTED'!$B$2247:$I$2761,8,0)</f>
        <v>158.4375</v>
      </c>
      <c r="R148" s="14">
        <f t="shared" si="8"/>
        <v>158.4375</v>
      </c>
      <c r="S148" s="8" t="s">
        <v>37</v>
      </c>
      <c r="T148" s="10">
        <f t="shared" si="6"/>
        <v>316.875</v>
      </c>
      <c r="U148" s="10">
        <f t="shared" si="7"/>
        <v>6969.375</v>
      </c>
      <c r="V148" s="7" t="s">
        <v>2526</v>
      </c>
      <c r="W148" s="9">
        <v>45716</v>
      </c>
    </row>
    <row r="149" spans="1:23" x14ac:dyDescent="0.25">
      <c r="A149" s="2" t="s">
        <v>1004</v>
      </c>
      <c r="B149" s="3" t="s">
        <v>1005</v>
      </c>
      <c r="C149" s="3" t="s">
        <v>802</v>
      </c>
      <c r="D149" s="3" t="s">
        <v>803</v>
      </c>
      <c r="E149" s="3" t="s">
        <v>27</v>
      </c>
      <c r="F149" s="3" t="s">
        <v>804</v>
      </c>
      <c r="G149" s="3" t="s">
        <v>958</v>
      </c>
      <c r="H149" s="4" t="s">
        <v>968</v>
      </c>
      <c r="I149" s="4" t="s">
        <v>969</v>
      </c>
      <c r="J149" s="4" t="s">
        <v>970</v>
      </c>
      <c r="K149" s="4" t="s">
        <v>971</v>
      </c>
      <c r="L149" s="3" t="s">
        <v>1006</v>
      </c>
      <c r="M149" s="3" t="s">
        <v>1007</v>
      </c>
      <c r="N149" s="3" t="s">
        <v>1008</v>
      </c>
      <c r="O149" s="4">
        <v>5962.5</v>
      </c>
      <c r="P149" s="4">
        <v>315</v>
      </c>
      <c r="Q149" s="14">
        <f>VLOOKUP(B149,'[1]ADHOC DH FINAL ACCOUNTED'!$B$2247:$I$2761,8,0)</f>
        <v>149.0625</v>
      </c>
      <c r="R149" s="14">
        <f t="shared" si="8"/>
        <v>149.0625</v>
      </c>
      <c r="S149" s="4" t="s">
        <v>37</v>
      </c>
      <c r="T149" s="10">
        <f t="shared" si="6"/>
        <v>298.125</v>
      </c>
      <c r="U149" s="10">
        <f t="shared" si="7"/>
        <v>6575.625</v>
      </c>
      <c r="V149" s="3" t="s">
        <v>2526</v>
      </c>
      <c r="W149" s="5">
        <v>45716</v>
      </c>
    </row>
    <row r="150" spans="1:23" x14ac:dyDescent="0.25">
      <c r="A150" s="6" t="s">
        <v>80</v>
      </c>
      <c r="B150" s="7" t="s">
        <v>1009</v>
      </c>
      <c r="C150" s="7" t="s">
        <v>802</v>
      </c>
      <c r="D150" s="7" t="s">
        <v>803</v>
      </c>
      <c r="E150" s="7" t="s">
        <v>27</v>
      </c>
      <c r="F150" s="7" t="s">
        <v>804</v>
      </c>
      <c r="G150" s="7" t="s">
        <v>958</v>
      </c>
      <c r="H150" s="8" t="s">
        <v>968</v>
      </c>
      <c r="I150" s="8" t="s">
        <v>1010</v>
      </c>
      <c r="J150" s="8" t="s">
        <v>1011</v>
      </c>
      <c r="K150" s="8" t="s">
        <v>1012</v>
      </c>
      <c r="L150" s="7" t="s">
        <v>1013</v>
      </c>
      <c r="M150" s="7" t="s">
        <v>1014</v>
      </c>
      <c r="N150" s="7" t="s">
        <v>1015</v>
      </c>
      <c r="O150" s="8">
        <v>5962.5</v>
      </c>
      <c r="P150" s="8">
        <v>375</v>
      </c>
      <c r="Q150" s="14">
        <f>VLOOKUP(B150,'[1]ADHOC DH FINAL ACCOUNTED'!$B$2247:$I$2761,8,0)</f>
        <v>149.0625</v>
      </c>
      <c r="R150" s="14">
        <f t="shared" si="8"/>
        <v>149.0625</v>
      </c>
      <c r="S150" s="8" t="s">
        <v>37</v>
      </c>
      <c r="T150" s="10">
        <f t="shared" si="6"/>
        <v>298.125</v>
      </c>
      <c r="U150" s="10">
        <f t="shared" si="7"/>
        <v>6635.625</v>
      </c>
      <c r="V150" s="7" t="s">
        <v>2526</v>
      </c>
      <c r="W150" s="9">
        <v>45716</v>
      </c>
    </row>
    <row r="151" spans="1:23" x14ac:dyDescent="0.25">
      <c r="A151" s="2" t="s">
        <v>1016</v>
      </c>
      <c r="B151" s="3" t="s">
        <v>1017</v>
      </c>
      <c r="C151" s="3" t="s">
        <v>802</v>
      </c>
      <c r="D151" s="3" t="s">
        <v>803</v>
      </c>
      <c r="E151" s="3" t="s">
        <v>27</v>
      </c>
      <c r="F151" s="3" t="s">
        <v>804</v>
      </c>
      <c r="G151" s="3" t="s">
        <v>958</v>
      </c>
      <c r="H151" s="4" t="s">
        <v>968</v>
      </c>
      <c r="I151" s="4" t="s">
        <v>1018</v>
      </c>
      <c r="J151" s="4" t="s">
        <v>1019</v>
      </c>
      <c r="K151" s="4" t="s">
        <v>1020</v>
      </c>
      <c r="L151" s="3" t="s">
        <v>1021</v>
      </c>
      <c r="M151" s="3" t="s">
        <v>1022</v>
      </c>
      <c r="N151" s="3" t="s">
        <v>1023</v>
      </c>
      <c r="O151" s="4">
        <v>5962.5</v>
      </c>
      <c r="P151" s="4">
        <v>435</v>
      </c>
      <c r="Q151" s="14">
        <f>VLOOKUP(B151,'[1]ADHOC DH FINAL ACCOUNTED'!$B$2247:$I$2761,8,0)</f>
        <v>149.0625</v>
      </c>
      <c r="R151" s="14">
        <f t="shared" si="8"/>
        <v>149.0625</v>
      </c>
      <c r="S151" s="4" t="s">
        <v>37</v>
      </c>
      <c r="T151" s="10">
        <f t="shared" si="6"/>
        <v>298.125</v>
      </c>
      <c r="U151" s="10">
        <f t="shared" si="7"/>
        <v>6695.625</v>
      </c>
      <c r="V151" s="3" t="s">
        <v>2526</v>
      </c>
      <c r="W151" s="5">
        <v>45716</v>
      </c>
    </row>
    <row r="152" spans="1:23" x14ac:dyDescent="0.25">
      <c r="A152" s="6" t="s">
        <v>1024</v>
      </c>
      <c r="B152" s="7" t="s">
        <v>1025</v>
      </c>
      <c r="C152" s="7" t="s">
        <v>512</v>
      </c>
      <c r="D152" s="7" t="s">
        <v>455</v>
      </c>
      <c r="E152" s="7" t="s">
        <v>27</v>
      </c>
      <c r="F152" s="7" t="s">
        <v>1026</v>
      </c>
      <c r="G152" s="7" t="s">
        <v>487</v>
      </c>
      <c r="H152" s="8" t="s">
        <v>488</v>
      </c>
      <c r="I152" s="8" t="s">
        <v>152</v>
      </c>
      <c r="J152" s="8" t="s">
        <v>833</v>
      </c>
      <c r="K152" s="8" t="s">
        <v>834</v>
      </c>
      <c r="L152" s="7" t="s">
        <v>365</v>
      </c>
      <c r="M152" s="7" t="s">
        <v>1027</v>
      </c>
      <c r="N152" s="7" t="s">
        <v>790</v>
      </c>
      <c r="O152" s="8">
        <v>525</v>
      </c>
      <c r="P152" s="8">
        <v>60</v>
      </c>
      <c r="Q152" s="14">
        <f>VLOOKUP(B152,'[1]ADHOC DH FINAL ACCOUNTED'!$B$2247:$I$2761,8,0)</f>
        <v>13.125</v>
      </c>
      <c r="R152" s="14">
        <f t="shared" si="8"/>
        <v>13.125</v>
      </c>
      <c r="S152" s="8" t="s">
        <v>37</v>
      </c>
      <c r="T152" s="10">
        <f t="shared" si="6"/>
        <v>26.25</v>
      </c>
      <c r="U152" s="10">
        <f t="shared" si="7"/>
        <v>611.25</v>
      </c>
      <c r="V152" s="7" t="s">
        <v>2526</v>
      </c>
      <c r="W152" s="9">
        <v>45716</v>
      </c>
    </row>
    <row r="153" spans="1:23" x14ac:dyDescent="0.25">
      <c r="A153" s="2" t="s">
        <v>1028</v>
      </c>
      <c r="B153" s="3" t="s">
        <v>1029</v>
      </c>
      <c r="C153" s="3" t="s">
        <v>512</v>
      </c>
      <c r="D153" s="3" t="s">
        <v>455</v>
      </c>
      <c r="E153" s="3" t="s">
        <v>27</v>
      </c>
      <c r="F153" s="3" t="s">
        <v>1030</v>
      </c>
      <c r="G153" s="3" t="s">
        <v>1031</v>
      </c>
      <c r="H153" s="4" t="s">
        <v>1032</v>
      </c>
      <c r="I153" s="4" t="s">
        <v>1033</v>
      </c>
      <c r="J153" s="4" t="s">
        <v>1034</v>
      </c>
      <c r="K153" s="4" t="s">
        <v>1035</v>
      </c>
      <c r="L153" s="3" t="s">
        <v>696</v>
      </c>
      <c r="M153" s="3" t="s">
        <v>1036</v>
      </c>
      <c r="N153" s="3" t="s">
        <v>463</v>
      </c>
      <c r="O153" s="4">
        <v>2812.5</v>
      </c>
      <c r="P153" s="4">
        <v>295</v>
      </c>
      <c r="Q153" s="14">
        <f>VLOOKUP(B153,'[1]ADHOC DH FINAL ACCOUNTED'!$B$2247:$I$2761,8,0)</f>
        <v>70.3125</v>
      </c>
      <c r="R153" s="14">
        <f t="shared" si="8"/>
        <v>70.3125</v>
      </c>
      <c r="S153" s="4" t="s">
        <v>37</v>
      </c>
      <c r="T153" s="10">
        <f t="shared" si="6"/>
        <v>140.625</v>
      </c>
      <c r="U153" s="10">
        <f t="shared" si="7"/>
        <v>3248.125</v>
      </c>
      <c r="V153" s="3" t="s">
        <v>2526</v>
      </c>
      <c r="W153" s="5">
        <v>45716</v>
      </c>
    </row>
    <row r="154" spans="1:23" x14ac:dyDescent="0.25">
      <c r="A154" s="6" t="s">
        <v>1037</v>
      </c>
      <c r="B154" s="7" t="s">
        <v>1038</v>
      </c>
      <c r="C154" s="7" t="s">
        <v>512</v>
      </c>
      <c r="D154" s="7" t="s">
        <v>455</v>
      </c>
      <c r="E154" s="7" t="s">
        <v>27</v>
      </c>
      <c r="F154" s="7" t="s">
        <v>1039</v>
      </c>
      <c r="G154" s="7" t="s">
        <v>99</v>
      </c>
      <c r="H154" s="8" t="s">
        <v>1040</v>
      </c>
      <c r="I154" s="8" t="s">
        <v>37</v>
      </c>
      <c r="J154" s="8" t="s">
        <v>1041</v>
      </c>
      <c r="K154" s="8" t="s">
        <v>1042</v>
      </c>
      <c r="L154" s="7" t="s">
        <v>499</v>
      </c>
      <c r="M154" s="7" t="s">
        <v>1043</v>
      </c>
      <c r="N154" s="7" t="s">
        <v>463</v>
      </c>
      <c r="O154" s="8">
        <v>4232.25</v>
      </c>
      <c r="P154" s="8">
        <v>0</v>
      </c>
      <c r="Q154" s="14">
        <f>VLOOKUP(B154,'[1]ADHOC DH FINAL ACCOUNTED'!$B$2247:$I$2761,8,0)</f>
        <v>105.80625000000001</v>
      </c>
      <c r="R154" s="14">
        <f t="shared" si="8"/>
        <v>105.80625000000001</v>
      </c>
      <c r="S154" s="8" t="s">
        <v>37</v>
      </c>
      <c r="T154" s="10">
        <f t="shared" si="6"/>
        <v>211.61250000000001</v>
      </c>
      <c r="U154" s="10">
        <f t="shared" si="7"/>
        <v>4443.8625000000002</v>
      </c>
      <c r="V154" s="7" t="s">
        <v>2526</v>
      </c>
      <c r="W154" s="9">
        <v>45716</v>
      </c>
    </row>
    <row r="155" spans="1:23" x14ac:dyDescent="0.25">
      <c r="A155" s="2" t="s">
        <v>358</v>
      </c>
      <c r="B155" s="3" t="s">
        <v>1044</v>
      </c>
      <c r="C155" s="3" t="s">
        <v>512</v>
      </c>
      <c r="D155" s="3" t="s">
        <v>455</v>
      </c>
      <c r="E155" s="3" t="s">
        <v>27</v>
      </c>
      <c r="F155" s="3" t="s">
        <v>1045</v>
      </c>
      <c r="G155" s="3" t="s">
        <v>99</v>
      </c>
      <c r="H155" s="4" t="s">
        <v>1046</v>
      </c>
      <c r="I155" s="4" t="s">
        <v>37</v>
      </c>
      <c r="J155" s="4" t="s">
        <v>1047</v>
      </c>
      <c r="K155" s="4" t="s">
        <v>1048</v>
      </c>
      <c r="L155" s="3" t="s">
        <v>365</v>
      </c>
      <c r="M155" s="3" t="s">
        <v>1049</v>
      </c>
      <c r="N155" s="3" t="s">
        <v>1050</v>
      </c>
      <c r="O155" s="4">
        <v>3969</v>
      </c>
      <c r="P155" s="4">
        <v>0</v>
      </c>
      <c r="Q155" s="14">
        <f>VLOOKUP(B155,'[1]ADHOC DH FINAL ACCOUNTED'!$B$2247:$I$2761,8,0)</f>
        <v>99.225000000000009</v>
      </c>
      <c r="R155" s="14">
        <f t="shared" si="8"/>
        <v>99.225000000000009</v>
      </c>
      <c r="S155" s="4" t="s">
        <v>37</v>
      </c>
      <c r="T155" s="10">
        <f t="shared" si="6"/>
        <v>198.45000000000002</v>
      </c>
      <c r="U155" s="10">
        <f t="shared" si="7"/>
        <v>4167.45</v>
      </c>
      <c r="V155" s="3" t="s">
        <v>2526</v>
      </c>
      <c r="W155" s="5">
        <v>45716</v>
      </c>
    </row>
    <row r="156" spans="1:23" x14ac:dyDescent="0.25">
      <c r="A156" s="6" t="s">
        <v>1051</v>
      </c>
      <c r="B156" s="7" t="s">
        <v>1052</v>
      </c>
      <c r="C156" s="7" t="s">
        <v>1053</v>
      </c>
      <c r="D156" s="7" t="s">
        <v>85</v>
      </c>
      <c r="E156" s="7" t="s">
        <v>27</v>
      </c>
      <c r="F156" s="7" t="s">
        <v>86</v>
      </c>
      <c r="G156" s="7" t="s">
        <v>87</v>
      </c>
      <c r="H156" s="8" t="s">
        <v>88</v>
      </c>
      <c r="I156" s="8" t="s">
        <v>37</v>
      </c>
      <c r="J156" s="8" t="s">
        <v>89</v>
      </c>
      <c r="K156" s="8" t="s">
        <v>90</v>
      </c>
      <c r="L156" s="7" t="s">
        <v>551</v>
      </c>
      <c r="M156" s="7" t="s">
        <v>552</v>
      </c>
      <c r="N156" s="7" t="s">
        <v>553</v>
      </c>
      <c r="O156" s="8">
        <v>1534</v>
      </c>
      <c r="P156" s="8">
        <v>0</v>
      </c>
      <c r="Q156" s="14">
        <f>VLOOKUP(B156,'[1]ADHOC DH FINAL ACCOUNTED'!$B$2247:$I$2761,8,0)</f>
        <v>38.35</v>
      </c>
      <c r="R156" s="14">
        <f t="shared" si="8"/>
        <v>38.35</v>
      </c>
      <c r="S156" s="8" t="s">
        <v>37</v>
      </c>
      <c r="T156" s="10">
        <f t="shared" si="6"/>
        <v>76.7</v>
      </c>
      <c r="U156" s="10">
        <f t="shared" si="7"/>
        <v>1610.7</v>
      </c>
      <c r="V156" s="7" t="s">
        <v>2548</v>
      </c>
      <c r="W156" s="9">
        <v>45699</v>
      </c>
    </row>
    <row r="157" spans="1:23" x14ac:dyDescent="0.25">
      <c r="A157" s="2" t="s">
        <v>1054</v>
      </c>
      <c r="B157" s="3" t="s">
        <v>1055</v>
      </c>
      <c r="C157" s="3" t="s">
        <v>494</v>
      </c>
      <c r="D157" s="3" t="s">
        <v>495</v>
      </c>
      <c r="E157" s="3" t="s">
        <v>27</v>
      </c>
      <c r="F157" s="3" t="s">
        <v>1056</v>
      </c>
      <c r="G157" s="3" t="s">
        <v>733</v>
      </c>
      <c r="H157" s="4" t="s">
        <v>734</v>
      </c>
      <c r="I157" s="4" t="s">
        <v>37</v>
      </c>
      <c r="J157" s="4" t="s">
        <v>764</v>
      </c>
      <c r="K157" s="4" t="s">
        <v>765</v>
      </c>
      <c r="L157" s="3" t="s">
        <v>155</v>
      </c>
      <c r="M157" s="3" t="s">
        <v>156</v>
      </c>
      <c r="N157" s="3" t="s">
        <v>569</v>
      </c>
      <c r="O157" s="4">
        <v>322.5</v>
      </c>
      <c r="P157" s="4">
        <v>0</v>
      </c>
      <c r="Q157" s="14">
        <f>VLOOKUP(B157,'[1]ADHOC DH FINAL ACCOUNTED'!$B$2247:$I$2761,8,0)</f>
        <v>8.0625</v>
      </c>
      <c r="R157" s="14">
        <f t="shared" si="8"/>
        <v>8.0625</v>
      </c>
      <c r="S157" s="4" t="s">
        <v>37</v>
      </c>
      <c r="T157" s="10">
        <f t="shared" si="6"/>
        <v>16.125</v>
      </c>
      <c r="U157" s="10">
        <f t="shared" si="7"/>
        <v>338.625</v>
      </c>
      <c r="V157" s="3" t="s">
        <v>2526</v>
      </c>
      <c r="W157" s="5">
        <v>45716</v>
      </c>
    </row>
    <row r="158" spans="1:23" x14ac:dyDescent="0.25">
      <c r="A158" s="6" t="s">
        <v>1057</v>
      </c>
      <c r="B158" s="7" t="s">
        <v>1058</v>
      </c>
      <c r="C158" s="7" t="s">
        <v>802</v>
      </c>
      <c r="D158" s="7" t="s">
        <v>803</v>
      </c>
      <c r="E158" s="7" t="s">
        <v>27</v>
      </c>
      <c r="F158" s="7" t="s">
        <v>1059</v>
      </c>
      <c r="G158" s="7" t="s">
        <v>99</v>
      </c>
      <c r="H158" s="8" t="s">
        <v>1060</v>
      </c>
      <c r="I158" s="8" t="s">
        <v>37</v>
      </c>
      <c r="J158" s="8" t="s">
        <v>1061</v>
      </c>
      <c r="K158" s="8" t="s">
        <v>1062</v>
      </c>
      <c r="L158" s="7" t="s">
        <v>1063</v>
      </c>
      <c r="M158" s="7" t="s">
        <v>964</v>
      </c>
      <c r="N158" s="7" t="s">
        <v>965</v>
      </c>
      <c r="O158" s="8">
        <v>4747.5</v>
      </c>
      <c r="P158" s="8">
        <v>0</v>
      </c>
      <c r="Q158" s="14">
        <f>VLOOKUP(B158,'[1]ADHOC DH FINAL ACCOUNTED'!$B$2247:$I$2761,8,0)</f>
        <v>118.6875</v>
      </c>
      <c r="R158" s="14">
        <f t="shared" si="8"/>
        <v>118.6875</v>
      </c>
      <c r="S158" s="8" t="s">
        <v>37</v>
      </c>
      <c r="T158" s="10">
        <f t="shared" si="6"/>
        <v>237.375</v>
      </c>
      <c r="U158" s="10">
        <f t="shared" si="7"/>
        <v>4984.875</v>
      </c>
      <c r="V158" s="7" t="s">
        <v>2526</v>
      </c>
      <c r="W158" s="9">
        <v>45716</v>
      </c>
    </row>
    <row r="159" spans="1:23" x14ac:dyDescent="0.25">
      <c r="A159" s="2" t="s">
        <v>1064</v>
      </c>
      <c r="B159" s="3" t="s">
        <v>1065</v>
      </c>
      <c r="C159" s="3" t="s">
        <v>802</v>
      </c>
      <c r="D159" s="3" t="s">
        <v>803</v>
      </c>
      <c r="E159" s="3" t="s">
        <v>27</v>
      </c>
      <c r="F159" s="3" t="s">
        <v>804</v>
      </c>
      <c r="G159" s="3" t="s">
        <v>99</v>
      </c>
      <c r="H159" s="4" t="s">
        <v>1066</v>
      </c>
      <c r="I159" s="4" t="s">
        <v>37</v>
      </c>
      <c r="J159" s="4" t="s">
        <v>1067</v>
      </c>
      <c r="K159" s="4" t="s">
        <v>1068</v>
      </c>
      <c r="L159" s="3" t="s">
        <v>499</v>
      </c>
      <c r="M159" s="3" t="s">
        <v>778</v>
      </c>
      <c r="N159" s="3" t="s">
        <v>779</v>
      </c>
      <c r="O159" s="4">
        <v>4117.5</v>
      </c>
      <c r="P159" s="4">
        <v>0</v>
      </c>
      <c r="Q159" s="14">
        <f>VLOOKUP(B159,'[1]ADHOC DH FINAL ACCOUNTED'!$B$2247:$I$2761,8,0)</f>
        <v>102.9375</v>
      </c>
      <c r="R159" s="14">
        <f t="shared" si="8"/>
        <v>102.9375</v>
      </c>
      <c r="S159" s="4" t="s">
        <v>37</v>
      </c>
      <c r="T159" s="10">
        <f t="shared" si="6"/>
        <v>205.875</v>
      </c>
      <c r="U159" s="10">
        <f t="shared" si="7"/>
        <v>4323.375</v>
      </c>
      <c r="V159" s="3" t="s">
        <v>2526</v>
      </c>
      <c r="W159" s="5">
        <v>45716</v>
      </c>
    </row>
    <row r="160" spans="1:23" x14ac:dyDescent="0.25">
      <c r="A160" s="6" t="s">
        <v>1069</v>
      </c>
      <c r="B160" s="7" t="s">
        <v>1070</v>
      </c>
      <c r="C160" s="7" t="s">
        <v>802</v>
      </c>
      <c r="D160" s="7" t="s">
        <v>803</v>
      </c>
      <c r="E160" s="7" t="s">
        <v>27</v>
      </c>
      <c r="F160" s="7" t="s">
        <v>804</v>
      </c>
      <c r="G160" s="7" t="s">
        <v>958</v>
      </c>
      <c r="H160" s="8" t="s">
        <v>968</v>
      </c>
      <c r="I160" s="8" t="s">
        <v>1071</v>
      </c>
      <c r="J160" s="8" t="s">
        <v>1072</v>
      </c>
      <c r="K160" s="8" t="s">
        <v>1073</v>
      </c>
      <c r="L160" s="7" t="s">
        <v>342</v>
      </c>
      <c r="M160" s="7" t="s">
        <v>343</v>
      </c>
      <c r="N160" s="7" t="s">
        <v>344</v>
      </c>
      <c r="O160" s="8">
        <v>5962.5</v>
      </c>
      <c r="P160" s="8">
        <v>205</v>
      </c>
      <c r="Q160" s="14">
        <f>VLOOKUP(B160,'[1]ADHOC DH FINAL ACCOUNTED'!$B$2247:$I$2761,8,0)</f>
        <v>149.0625</v>
      </c>
      <c r="R160" s="14">
        <f t="shared" si="8"/>
        <v>149.0625</v>
      </c>
      <c r="S160" s="8" t="s">
        <v>37</v>
      </c>
      <c r="T160" s="10">
        <f t="shared" si="6"/>
        <v>298.125</v>
      </c>
      <c r="U160" s="10">
        <f t="shared" si="7"/>
        <v>6465.625</v>
      </c>
      <c r="V160" s="7" t="s">
        <v>2526</v>
      </c>
      <c r="W160" s="9">
        <v>45716</v>
      </c>
    </row>
    <row r="161" spans="1:23" x14ac:dyDescent="0.25">
      <c r="A161" s="2" t="s">
        <v>1074</v>
      </c>
      <c r="B161" s="3" t="s">
        <v>1075</v>
      </c>
      <c r="C161" s="3" t="s">
        <v>802</v>
      </c>
      <c r="D161" s="3" t="s">
        <v>803</v>
      </c>
      <c r="E161" s="3" t="s">
        <v>27</v>
      </c>
      <c r="F161" s="3" t="s">
        <v>804</v>
      </c>
      <c r="G161" s="3" t="s">
        <v>99</v>
      </c>
      <c r="H161" s="4" t="s">
        <v>1076</v>
      </c>
      <c r="I161" s="4" t="s">
        <v>37</v>
      </c>
      <c r="J161" s="4" t="s">
        <v>1077</v>
      </c>
      <c r="K161" s="4" t="s">
        <v>1078</v>
      </c>
      <c r="L161" s="3" t="s">
        <v>989</v>
      </c>
      <c r="M161" s="3" t="s">
        <v>990</v>
      </c>
      <c r="N161" s="3" t="s">
        <v>991</v>
      </c>
      <c r="O161" s="4">
        <v>5715</v>
      </c>
      <c r="P161" s="4">
        <v>0</v>
      </c>
      <c r="Q161" s="14">
        <f>VLOOKUP(B161,'[1]ADHOC DH FINAL ACCOUNTED'!$B$2247:$I$2761,8,0)</f>
        <v>142.875</v>
      </c>
      <c r="R161" s="14">
        <f t="shared" si="8"/>
        <v>142.875</v>
      </c>
      <c r="S161" s="4" t="s">
        <v>37</v>
      </c>
      <c r="T161" s="10">
        <f t="shared" si="6"/>
        <v>285.75</v>
      </c>
      <c r="U161" s="10">
        <f t="shared" si="7"/>
        <v>6000.75</v>
      </c>
      <c r="V161" s="3" t="s">
        <v>2526</v>
      </c>
      <c r="W161" s="5">
        <v>45716</v>
      </c>
    </row>
    <row r="162" spans="1:23" x14ac:dyDescent="0.25">
      <c r="A162" s="6" t="s">
        <v>1079</v>
      </c>
      <c r="B162" s="7" t="s">
        <v>1080</v>
      </c>
      <c r="C162" s="7" t="s">
        <v>802</v>
      </c>
      <c r="D162" s="7" t="s">
        <v>803</v>
      </c>
      <c r="E162" s="7" t="s">
        <v>27</v>
      </c>
      <c r="F162" s="7" t="s">
        <v>804</v>
      </c>
      <c r="G162" s="7" t="s">
        <v>958</v>
      </c>
      <c r="H162" s="8" t="s">
        <v>980</v>
      </c>
      <c r="I162" s="8" t="s">
        <v>407</v>
      </c>
      <c r="J162" s="8" t="s">
        <v>1081</v>
      </c>
      <c r="K162" s="8" t="s">
        <v>1082</v>
      </c>
      <c r="L162" s="7" t="s">
        <v>669</v>
      </c>
      <c r="M162" s="7" t="s">
        <v>670</v>
      </c>
      <c r="N162" s="7" t="s">
        <v>671</v>
      </c>
      <c r="O162" s="8">
        <v>6337.5</v>
      </c>
      <c r="P162" s="8">
        <v>50</v>
      </c>
      <c r="Q162" s="14">
        <f>VLOOKUP(B162,'[1]ADHOC DH FINAL ACCOUNTED'!$B$2247:$I$2761,8,0)</f>
        <v>158.4375</v>
      </c>
      <c r="R162" s="14">
        <f t="shared" si="8"/>
        <v>158.4375</v>
      </c>
      <c r="S162" s="8" t="s">
        <v>37</v>
      </c>
      <c r="T162" s="10">
        <f t="shared" si="6"/>
        <v>316.875</v>
      </c>
      <c r="U162" s="10">
        <f t="shared" si="7"/>
        <v>6704.375</v>
      </c>
      <c r="V162" s="7" t="s">
        <v>2526</v>
      </c>
      <c r="W162" s="9">
        <v>45716</v>
      </c>
    </row>
    <row r="163" spans="1:23" x14ac:dyDescent="0.25">
      <c r="A163" s="2" t="s">
        <v>1083</v>
      </c>
      <c r="B163" s="3" t="s">
        <v>1084</v>
      </c>
      <c r="C163" s="3" t="s">
        <v>512</v>
      </c>
      <c r="D163" s="3" t="s">
        <v>455</v>
      </c>
      <c r="E163" s="3" t="s">
        <v>27</v>
      </c>
      <c r="F163" s="3" t="s">
        <v>1085</v>
      </c>
      <c r="G163" s="3" t="s">
        <v>487</v>
      </c>
      <c r="H163" s="4" t="s">
        <v>520</v>
      </c>
      <c r="I163" s="4" t="s">
        <v>37</v>
      </c>
      <c r="J163" s="4" t="s">
        <v>521</v>
      </c>
      <c r="K163" s="4" t="s">
        <v>522</v>
      </c>
      <c r="L163" s="3" t="s">
        <v>591</v>
      </c>
      <c r="M163" s="3" t="s">
        <v>592</v>
      </c>
      <c r="N163" s="3" t="s">
        <v>463</v>
      </c>
      <c r="O163" s="4">
        <v>645</v>
      </c>
      <c r="P163" s="4">
        <v>0</v>
      </c>
      <c r="Q163" s="14">
        <f>VLOOKUP(B163,'[1]ADHOC DH FINAL ACCOUNTED'!$B$2247:$I$2761,8,0)</f>
        <v>16.125</v>
      </c>
      <c r="R163" s="14">
        <f t="shared" si="8"/>
        <v>16.125</v>
      </c>
      <c r="S163" s="4" t="s">
        <v>37</v>
      </c>
      <c r="T163" s="10">
        <f t="shared" si="6"/>
        <v>32.25</v>
      </c>
      <c r="U163" s="10">
        <f t="shared" si="7"/>
        <v>677.25</v>
      </c>
      <c r="V163" s="3" t="s">
        <v>2526</v>
      </c>
      <c r="W163" s="5">
        <v>45716</v>
      </c>
    </row>
    <row r="164" spans="1:23" x14ac:dyDescent="0.25">
      <c r="A164" s="6" t="s">
        <v>1086</v>
      </c>
      <c r="B164" s="7" t="s">
        <v>1087</v>
      </c>
      <c r="C164" s="7" t="s">
        <v>1088</v>
      </c>
      <c r="D164" s="7" t="s">
        <v>664</v>
      </c>
      <c r="E164" s="7" t="s">
        <v>27</v>
      </c>
      <c r="F164" s="7" t="s">
        <v>665</v>
      </c>
      <c r="G164" s="7" t="s">
        <v>99</v>
      </c>
      <c r="H164" s="8" t="s">
        <v>1089</v>
      </c>
      <c r="I164" s="8" t="s">
        <v>152</v>
      </c>
      <c r="J164" s="8" t="s">
        <v>1090</v>
      </c>
      <c r="K164" s="8" t="s">
        <v>1091</v>
      </c>
      <c r="L164" s="7" t="s">
        <v>1092</v>
      </c>
      <c r="M164" s="7" t="s">
        <v>1093</v>
      </c>
      <c r="N164" s="7" t="s">
        <v>1094</v>
      </c>
      <c r="O164" s="8">
        <v>2619</v>
      </c>
      <c r="P164" s="8">
        <v>60</v>
      </c>
      <c r="Q164" s="14">
        <f>VLOOKUP(B164,'[1]ADHOC DH FINAL ACCOUNTED'!$B$2247:$I$2761,8,0)</f>
        <v>65.475000000000009</v>
      </c>
      <c r="R164" s="14">
        <f t="shared" si="8"/>
        <v>65.475000000000009</v>
      </c>
      <c r="S164" s="8" t="s">
        <v>37</v>
      </c>
      <c r="T164" s="10">
        <f t="shared" si="6"/>
        <v>130.95000000000002</v>
      </c>
      <c r="U164" s="10">
        <f t="shared" si="7"/>
        <v>2809.95</v>
      </c>
      <c r="V164" s="7" t="s">
        <v>2549</v>
      </c>
      <c r="W164" s="9">
        <v>45699</v>
      </c>
    </row>
    <row r="165" spans="1:23" x14ac:dyDescent="0.25">
      <c r="A165" s="2" t="s">
        <v>1095</v>
      </c>
      <c r="B165" s="3" t="s">
        <v>1096</v>
      </c>
      <c r="C165" s="3" t="s">
        <v>494</v>
      </c>
      <c r="D165" s="3" t="s">
        <v>495</v>
      </c>
      <c r="E165" s="3" t="s">
        <v>27</v>
      </c>
      <c r="F165" s="3" t="s">
        <v>1097</v>
      </c>
      <c r="G165" s="3" t="s">
        <v>733</v>
      </c>
      <c r="H165" s="4" t="s">
        <v>734</v>
      </c>
      <c r="I165" s="4" t="s">
        <v>37</v>
      </c>
      <c r="J165" s="4" t="s">
        <v>764</v>
      </c>
      <c r="K165" s="4" t="s">
        <v>765</v>
      </c>
      <c r="L165" s="3" t="s">
        <v>155</v>
      </c>
      <c r="M165" s="3" t="s">
        <v>156</v>
      </c>
      <c r="N165" s="3" t="s">
        <v>569</v>
      </c>
      <c r="O165" s="4">
        <v>322.5</v>
      </c>
      <c r="P165" s="4">
        <v>0</v>
      </c>
      <c r="Q165" s="14">
        <f>VLOOKUP(B165,'[1]ADHOC DH FINAL ACCOUNTED'!$B$2247:$I$2761,8,0)</f>
        <v>8.0625</v>
      </c>
      <c r="R165" s="14">
        <f t="shared" si="8"/>
        <v>8.0625</v>
      </c>
      <c r="S165" s="4" t="s">
        <v>37</v>
      </c>
      <c r="T165" s="10">
        <f t="shared" si="6"/>
        <v>16.125</v>
      </c>
      <c r="U165" s="10">
        <f t="shared" si="7"/>
        <v>338.625</v>
      </c>
      <c r="V165" s="3" t="s">
        <v>2526</v>
      </c>
      <c r="W165" s="5">
        <v>45716</v>
      </c>
    </row>
    <row r="166" spans="1:23" x14ac:dyDescent="0.25">
      <c r="A166" s="6" t="s">
        <v>1098</v>
      </c>
      <c r="B166" s="7" t="s">
        <v>1099</v>
      </c>
      <c r="C166" s="7" t="s">
        <v>512</v>
      </c>
      <c r="D166" s="7" t="s">
        <v>455</v>
      </c>
      <c r="E166" s="7" t="s">
        <v>27</v>
      </c>
      <c r="F166" s="7" t="s">
        <v>1100</v>
      </c>
      <c r="G166" s="7" t="s">
        <v>487</v>
      </c>
      <c r="H166" s="8" t="s">
        <v>520</v>
      </c>
      <c r="I166" s="8" t="s">
        <v>152</v>
      </c>
      <c r="J166" s="8" t="s">
        <v>557</v>
      </c>
      <c r="K166" s="8" t="s">
        <v>558</v>
      </c>
      <c r="L166" s="7" t="s">
        <v>365</v>
      </c>
      <c r="M166" s="7" t="s">
        <v>1049</v>
      </c>
      <c r="N166" s="7" t="s">
        <v>1101</v>
      </c>
      <c r="O166" s="8">
        <v>645</v>
      </c>
      <c r="P166" s="8">
        <v>60</v>
      </c>
      <c r="Q166" s="14">
        <f>VLOOKUP(B166,'[1]ADHOC DH FINAL ACCOUNTED'!$B$2247:$I$2761,8,0)</f>
        <v>16.125</v>
      </c>
      <c r="R166" s="14">
        <f t="shared" si="8"/>
        <v>16.125</v>
      </c>
      <c r="S166" s="8" t="s">
        <v>37</v>
      </c>
      <c r="T166" s="10">
        <f t="shared" si="6"/>
        <v>32.25</v>
      </c>
      <c r="U166" s="10">
        <f t="shared" si="7"/>
        <v>737.25</v>
      </c>
      <c r="V166" s="7" t="s">
        <v>2526</v>
      </c>
      <c r="W166" s="9">
        <v>45716</v>
      </c>
    </row>
    <row r="167" spans="1:23" x14ac:dyDescent="0.25">
      <c r="A167" s="2" t="s">
        <v>1102</v>
      </c>
      <c r="B167" s="3" t="s">
        <v>1103</v>
      </c>
      <c r="C167" s="3" t="s">
        <v>650</v>
      </c>
      <c r="D167" s="3" t="s">
        <v>651</v>
      </c>
      <c r="E167" s="3" t="s">
        <v>27</v>
      </c>
      <c r="F167" s="3" t="s">
        <v>1104</v>
      </c>
      <c r="G167" s="3" t="s">
        <v>600</v>
      </c>
      <c r="H167" s="4" t="s">
        <v>653</v>
      </c>
      <c r="I167" s="4" t="s">
        <v>31</v>
      </c>
      <c r="J167" s="4" t="s">
        <v>1105</v>
      </c>
      <c r="K167" s="4" t="s">
        <v>1106</v>
      </c>
      <c r="L167" s="3" t="s">
        <v>155</v>
      </c>
      <c r="M167" s="3" t="s">
        <v>156</v>
      </c>
      <c r="N167" s="3" t="s">
        <v>569</v>
      </c>
      <c r="O167" s="4">
        <v>262.5</v>
      </c>
      <c r="P167" s="4">
        <v>40</v>
      </c>
      <c r="Q167" s="14">
        <f>VLOOKUP(B167,'[1]ADHOC DH FINAL ACCOUNTED'!$B$2247:$I$2761,8,0)</f>
        <v>6.5625</v>
      </c>
      <c r="R167" s="14">
        <f t="shared" si="8"/>
        <v>6.5625</v>
      </c>
      <c r="S167" s="4" t="s">
        <v>37</v>
      </c>
      <c r="T167" s="10">
        <f t="shared" si="6"/>
        <v>13.125</v>
      </c>
      <c r="U167" s="10">
        <f t="shared" si="7"/>
        <v>315.625</v>
      </c>
      <c r="V167" s="3" t="s">
        <v>2526</v>
      </c>
      <c r="W167" s="5">
        <v>45716</v>
      </c>
    </row>
    <row r="168" spans="1:23" x14ac:dyDescent="0.25">
      <c r="A168" s="6" t="s">
        <v>1107</v>
      </c>
      <c r="B168" s="7" t="s">
        <v>1108</v>
      </c>
      <c r="C168" s="7" t="s">
        <v>485</v>
      </c>
      <c r="D168" s="7" t="s">
        <v>455</v>
      </c>
      <c r="E168" s="7" t="s">
        <v>27</v>
      </c>
      <c r="F168" s="7" t="s">
        <v>1109</v>
      </c>
      <c r="G168" s="7" t="s">
        <v>487</v>
      </c>
      <c r="H168" s="8" t="s">
        <v>488</v>
      </c>
      <c r="I168" s="8" t="s">
        <v>37</v>
      </c>
      <c r="J168" s="8" t="s">
        <v>631</v>
      </c>
      <c r="K168" s="8" t="s">
        <v>707</v>
      </c>
      <c r="L168" s="7" t="s">
        <v>155</v>
      </c>
      <c r="M168" s="7" t="s">
        <v>1110</v>
      </c>
      <c r="N168" s="7" t="s">
        <v>790</v>
      </c>
      <c r="O168" s="8">
        <v>525</v>
      </c>
      <c r="P168" s="8">
        <v>0</v>
      </c>
      <c r="Q168" s="14">
        <f>VLOOKUP(B168,'[1]ADHOC DH FINAL ACCOUNTED'!$B$2247:$I$2761,8,0)</f>
        <v>13.125</v>
      </c>
      <c r="R168" s="14">
        <f t="shared" si="8"/>
        <v>13.125</v>
      </c>
      <c r="S168" s="8" t="s">
        <v>37</v>
      </c>
      <c r="T168" s="10">
        <f t="shared" si="6"/>
        <v>26.25</v>
      </c>
      <c r="U168" s="10">
        <f t="shared" si="7"/>
        <v>551.25</v>
      </c>
      <c r="V168" s="7" t="s">
        <v>2526</v>
      </c>
      <c r="W168" s="9">
        <v>45716</v>
      </c>
    </row>
    <row r="169" spans="1:23" x14ac:dyDescent="0.25">
      <c r="A169" s="2" t="s">
        <v>1111</v>
      </c>
      <c r="B169" s="3" t="s">
        <v>1112</v>
      </c>
      <c r="C169" s="3" t="s">
        <v>802</v>
      </c>
      <c r="D169" s="3" t="s">
        <v>803</v>
      </c>
      <c r="E169" s="3" t="s">
        <v>27</v>
      </c>
      <c r="F169" s="3" t="s">
        <v>1059</v>
      </c>
      <c r="G169" s="3" t="s">
        <v>958</v>
      </c>
      <c r="H169" s="4" t="s">
        <v>968</v>
      </c>
      <c r="I169" s="4" t="s">
        <v>1069</v>
      </c>
      <c r="J169" s="4" t="s">
        <v>1113</v>
      </c>
      <c r="K169" s="4" t="s">
        <v>1114</v>
      </c>
      <c r="L169" s="3" t="s">
        <v>963</v>
      </c>
      <c r="M169" s="3" t="s">
        <v>964</v>
      </c>
      <c r="N169" s="3" t="s">
        <v>965</v>
      </c>
      <c r="O169" s="4">
        <v>5962.5</v>
      </c>
      <c r="P169" s="4">
        <v>160</v>
      </c>
      <c r="Q169" s="14">
        <f>VLOOKUP(B169,'[1]ADHOC DH FINAL ACCOUNTED'!$B$2247:$I$2761,8,0)</f>
        <v>149.0625</v>
      </c>
      <c r="R169" s="14">
        <f t="shared" si="8"/>
        <v>149.0625</v>
      </c>
      <c r="S169" s="4" t="s">
        <v>37</v>
      </c>
      <c r="T169" s="10">
        <f t="shared" si="6"/>
        <v>298.125</v>
      </c>
      <c r="U169" s="10">
        <f t="shared" si="7"/>
        <v>6420.625</v>
      </c>
      <c r="V169" s="3" t="s">
        <v>2526</v>
      </c>
      <c r="W169" s="5">
        <v>45716</v>
      </c>
    </row>
    <row r="170" spans="1:23" x14ac:dyDescent="0.25">
      <c r="A170" s="6" t="s">
        <v>1115</v>
      </c>
      <c r="B170" s="7" t="s">
        <v>1116</v>
      </c>
      <c r="C170" s="7" t="s">
        <v>802</v>
      </c>
      <c r="D170" s="7" t="s">
        <v>803</v>
      </c>
      <c r="E170" s="7" t="s">
        <v>27</v>
      </c>
      <c r="F170" s="7" t="s">
        <v>1059</v>
      </c>
      <c r="G170" s="7" t="s">
        <v>958</v>
      </c>
      <c r="H170" s="8" t="s">
        <v>968</v>
      </c>
      <c r="I170" s="8" t="s">
        <v>182</v>
      </c>
      <c r="J170" s="8" t="s">
        <v>1117</v>
      </c>
      <c r="K170" s="8" t="s">
        <v>1118</v>
      </c>
      <c r="L170" s="7" t="s">
        <v>499</v>
      </c>
      <c r="M170" s="7" t="s">
        <v>778</v>
      </c>
      <c r="N170" s="7" t="s">
        <v>779</v>
      </c>
      <c r="O170" s="8">
        <v>5962.5</v>
      </c>
      <c r="P170" s="8">
        <v>220</v>
      </c>
      <c r="Q170" s="14">
        <f>VLOOKUP(B170,'[1]ADHOC DH FINAL ACCOUNTED'!$B$2247:$I$2761,8,0)</f>
        <v>149.0625</v>
      </c>
      <c r="R170" s="14">
        <f t="shared" si="8"/>
        <v>149.0625</v>
      </c>
      <c r="S170" s="8" t="s">
        <v>37</v>
      </c>
      <c r="T170" s="10">
        <f t="shared" si="6"/>
        <v>298.125</v>
      </c>
      <c r="U170" s="10">
        <f t="shared" si="7"/>
        <v>6480.625</v>
      </c>
      <c r="V170" s="7" t="s">
        <v>2526</v>
      </c>
      <c r="W170" s="9">
        <v>45716</v>
      </c>
    </row>
    <row r="171" spans="1:23" x14ac:dyDescent="0.25">
      <c r="A171" s="2" t="s">
        <v>1119</v>
      </c>
      <c r="B171" s="3" t="s">
        <v>1120</v>
      </c>
      <c r="C171" s="3" t="s">
        <v>802</v>
      </c>
      <c r="D171" s="3" t="s">
        <v>803</v>
      </c>
      <c r="E171" s="3" t="s">
        <v>27</v>
      </c>
      <c r="F171" s="3" t="s">
        <v>1059</v>
      </c>
      <c r="G171" s="3" t="s">
        <v>958</v>
      </c>
      <c r="H171" s="4" t="s">
        <v>980</v>
      </c>
      <c r="I171" s="4" t="s">
        <v>699</v>
      </c>
      <c r="J171" s="4" t="s">
        <v>1121</v>
      </c>
      <c r="K171" s="4" t="s">
        <v>1122</v>
      </c>
      <c r="L171" s="3" t="s">
        <v>342</v>
      </c>
      <c r="M171" s="3" t="s">
        <v>343</v>
      </c>
      <c r="N171" s="3" t="s">
        <v>344</v>
      </c>
      <c r="O171" s="4">
        <v>6337.5</v>
      </c>
      <c r="P171" s="4">
        <v>95</v>
      </c>
      <c r="Q171" s="14">
        <f>VLOOKUP(B171,'[1]ADHOC DH FINAL ACCOUNTED'!$B$2247:$I$2761,8,0)</f>
        <v>158.4375</v>
      </c>
      <c r="R171" s="14">
        <f t="shared" si="8"/>
        <v>158.4375</v>
      </c>
      <c r="S171" s="4" t="s">
        <v>37</v>
      </c>
      <c r="T171" s="10">
        <f t="shared" si="6"/>
        <v>316.875</v>
      </c>
      <c r="U171" s="10">
        <f t="shared" si="7"/>
        <v>6749.375</v>
      </c>
      <c r="V171" s="3" t="s">
        <v>2526</v>
      </c>
      <c r="W171" s="5">
        <v>45716</v>
      </c>
    </row>
    <row r="172" spans="1:23" x14ac:dyDescent="0.25">
      <c r="A172" s="6" t="s">
        <v>1123</v>
      </c>
      <c r="B172" s="7" t="s">
        <v>1124</v>
      </c>
      <c r="C172" s="7" t="s">
        <v>802</v>
      </c>
      <c r="D172" s="7" t="s">
        <v>803</v>
      </c>
      <c r="E172" s="7" t="s">
        <v>27</v>
      </c>
      <c r="F172" s="7" t="s">
        <v>1059</v>
      </c>
      <c r="G172" s="7" t="s">
        <v>99</v>
      </c>
      <c r="H172" s="8" t="s">
        <v>1125</v>
      </c>
      <c r="I172" s="8" t="s">
        <v>182</v>
      </c>
      <c r="J172" s="8" t="s">
        <v>1126</v>
      </c>
      <c r="K172" s="8" t="s">
        <v>1127</v>
      </c>
      <c r="L172" s="7" t="s">
        <v>989</v>
      </c>
      <c r="M172" s="7" t="s">
        <v>990</v>
      </c>
      <c r="N172" s="7" t="s">
        <v>991</v>
      </c>
      <c r="O172" s="8">
        <v>5418.75</v>
      </c>
      <c r="P172" s="8">
        <v>220</v>
      </c>
      <c r="Q172" s="14">
        <f>VLOOKUP(B172,'[1]ADHOC DH FINAL ACCOUNTED'!$B$2247:$I$2761,8,0)</f>
        <v>135.46875</v>
      </c>
      <c r="R172" s="14">
        <f t="shared" si="8"/>
        <v>135.46875</v>
      </c>
      <c r="S172" s="8" t="s">
        <v>37</v>
      </c>
      <c r="T172" s="10">
        <f t="shared" si="6"/>
        <v>270.9375</v>
      </c>
      <c r="U172" s="10">
        <f t="shared" si="7"/>
        <v>5909.6875</v>
      </c>
      <c r="V172" s="7" t="s">
        <v>2526</v>
      </c>
      <c r="W172" s="9">
        <v>45716</v>
      </c>
    </row>
    <row r="173" spans="1:23" x14ac:dyDescent="0.25">
      <c r="A173" s="2" t="s">
        <v>1128</v>
      </c>
      <c r="B173" s="3" t="s">
        <v>1129</v>
      </c>
      <c r="C173" s="3" t="s">
        <v>802</v>
      </c>
      <c r="D173" s="3" t="s">
        <v>803</v>
      </c>
      <c r="E173" s="3" t="s">
        <v>27</v>
      </c>
      <c r="F173" s="3" t="s">
        <v>1059</v>
      </c>
      <c r="G173" s="3" t="s">
        <v>958</v>
      </c>
      <c r="H173" s="4" t="s">
        <v>980</v>
      </c>
      <c r="I173" s="4" t="s">
        <v>1115</v>
      </c>
      <c r="J173" s="4" t="s">
        <v>1130</v>
      </c>
      <c r="K173" s="4" t="s">
        <v>1131</v>
      </c>
      <c r="L173" s="3" t="s">
        <v>669</v>
      </c>
      <c r="M173" s="3" t="s">
        <v>670</v>
      </c>
      <c r="N173" s="3" t="s">
        <v>671</v>
      </c>
      <c r="O173" s="4">
        <v>6337.5</v>
      </c>
      <c r="P173" s="4">
        <v>170</v>
      </c>
      <c r="Q173" s="14">
        <f>VLOOKUP(B173,'[1]ADHOC DH FINAL ACCOUNTED'!$B$2247:$I$2761,8,0)</f>
        <v>158.4375</v>
      </c>
      <c r="R173" s="14">
        <f t="shared" si="8"/>
        <v>158.4375</v>
      </c>
      <c r="S173" s="4" t="s">
        <v>37</v>
      </c>
      <c r="T173" s="10">
        <f t="shared" si="6"/>
        <v>316.875</v>
      </c>
      <c r="U173" s="10">
        <f t="shared" si="7"/>
        <v>6824.375</v>
      </c>
      <c r="V173" s="3" t="s">
        <v>2526</v>
      </c>
      <c r="W173" s="5">
        <v>45716</v>
      </c>
    </row>
    <row r="174" spans="1:23" x14ac:dyDescent="0.25">
      <c r="A174" s="6" t="s">
        <v>1132</v>
      </c>
      <c r="B174" s="7" t="s">
        <v>1133</v>
      </c>
      <c r="C174" s="7" t="s">
        <v>802</v>
      </c>
      <c r="D174" s="7" t="s">
        <v>803</v>
      </c>
      <c r="E174" s="7" t="s">
        <v>27</v>
      </c>
      <c r="F174" s="7" t="s">
        <v>1059</v>
      </c>
      <c r="G174" s="7" t="s">
        <v>958</v>
      </c>
      <c r="H174" s="8" t="s">
        <v>980</v>
      </c>
      <c r="I174" s="8" t="s">
        <v>1071</v>
      </c>
      <c r="J174" s="8" t="s">
        <v>1134</v>
      </c>
      <c r="K174" s="8" t="s">
        <v>1135</v>
      </c>
      <c r="L174" s="7" t="s">
        <v>1136</v>
      </c>
      <c r="M174" s="7" t="s">
        <v>1014</v>
      </c>
      <c r="N174" s="7" t="s">
        <v>1137</v>
      </c>
      <c r="O174" s="8">
        <v>6337.5</v>
      </c>
      <c r="P174" s="8">
        <v>205</v>
      </c>
      <c r="Q174" s="14">
        <f>VLOOKUP(B174,'[1]ADHOC DH FINAL ACCOUNTED'!$B$2247:$I$2761,8,0)</f>
        <v>158.4375</v>
      </c>
      <c r="R174" s="14">
        <f t="shared" si="8"/>
        <v>158.4375</v>
      </c>
      <c r="S174" s="8" t="s">
        <v>37</v>
      </c>
      <c r="T174" s="10">
        <f t="shared" si="6"/>
        <v>316.875</v>
      </c>
      <c r="U174" s="10">
        <f t="shared" si="7"/>
        <v>6859.375</v>
      </c>
      <c r="V174" s="7" t="s">
        <v>2526</v>
      </c>
      <c r="W174" s="9">
        <v>45716</v>
      </c>
    </row>
    <row r="175" spans="1:23" x14ac:dyDescent="0.25">
      <c r="A175" s="2" t="s">
        <v>1138</v>
      </c>
      <c r="B175" s="3" t="s">
        <v>1139</v>
      </c>
      <c r="C175" s="3" t="s">
        <v>802</v>
      </c>
      <c r="D175" s="3" t="s">
        <v>803</v>
      </c>
      <c r="E175" s="3" t="s">
        <v>27</v>
      </c>
      <c r="F175" s="3" t="s">
        <v>1059</v>
      </c>
      <c r="G175" s="3" t="s">
        <v>958</v>
      </c>
      <c r="H175" s="4" t="s">
        <v>980</v>
      </c>
      <c r="I175" s="4" t="s">
        <v>1140</v>
      </c>
      <c r="J175" s="4" t="s">
        <v>1141</v>
      </c>
      <c r="K175" s="4" t="s">
        <v>1142</v>
      </c>
      <c r="L175" s="3" t="s">
        <v>1143</v>
      </c>
      <c r="M175" s="3" t="s">
        <v>92</v>
      </c>
      <c r="N175" s="3" t="s">
        <v>1144</v>
      </c>
      <c r="O175" s="4">
        <v>6337.5</v>
      </c>
      <c r="P175" s="4">
        <v>245</v>
      </c>
      <c r="Q175" s="14">
        <f>VLOOKUP(B175,'[1]ADHOC DH FINAL ACCOUNTED'!$B$2247:$I$2761,8,0)</f>
        <v>158.4375</v>
      </c>
      <c r="R175" s="14">
        <f t="shared" si="8"/>
        <v>158.4375</v>
      </c>
      <c r="S175" s="4" t="s">
        <v>37</v>
      </c>
      <c r="T175" s="10">
        <f t="shared" si="6"/>
        <v>316.875</v>
      </c>
      <c r="U175" s="10">
        <f t="shared" si="7"/>
        <v>6899.375</v>
      </c>
      <c r="V175" s="3" t="s">
        <v>2526</v>
      </c>
      <c r="W175" s="5">
        <v>45716</v>
      </c>
    </row>
    <row r="176" spans="1:23" x14ac:dyDescent="0.25">
      <c r="A176" s="6" t="s">
        <v>1145</v>
      </c>
      <c r="B176" s="7" t="s">
        <v>1146</v>
      </c>
      <c r="C176" s="7" t="s">
        <v>802</v>
      </c>
      <c r="D176" s="7" t="s">
        <v>803</v>
      </c>
      <c r="E176" s="7" t="s">
        <v>27</v>
      </c>
      <c r="F176" s="7" t="s">
        <v>1059</v>
      </c>
      <c r="G176" s="7" t="s">
        <v>958</v>
      </c>
      <c r="H176" s="8" t="s">
        <v>980</v>
      </c>
      <c r="I176" s="8" t="s">
        <v>1140</v>
      </c>
      <c r="J176" s="8" t="s">
        <v>1141</v>
      </c>
      <c r="K176" s="8" t="s">
        <v>1142</v>
      </c>
      <c r="L176" s="7" t="s">
        <v>352</v>
      </c>
      <c r="M176" s="7" t="s">
        <v>353</v>
      </c>
      <c r="N176" s="7" t="s">
        <v>354</v>
      </c>
      <c r="O176" s="8">
        <v>6337.5</v>
      </c>
      <c r="P176" s="8">
        <v>245</v>
      </c>
      <c r="Q176" s="14">
        <f>VLOOKUP(B176,'[1]ADHOC DH FINAL ACCOUNTED'!$B$2247:$I$2761,8,0)</f>
        <v>158.4375</v>
      </c>
      <c r="R176" s="14">
        <f t="shared" si="8"/>
        <v>158.4375</v>
      </c>
      <c r="S176" s="8" t="s">
        <v>37</v>
      </c>
      <c r="T176" s="10">
        <f t="shared" si="6"/>
        <v>316.875</v>
      </c>
      <c r="U176" s="10">
        <f t="shared" si="7"/>
        <v>6899.375</v>
      </c>
      <c r="V176" s="7" t="s">
        <v>2526</v>
      </c>
      <c r="W176" s="9">
        <v>45716</v>
      </c>
    </row>
    <row r="177" spans="1:23" x14ac:dyDescent="0.25">
      <c r="A177" s="2" t="s">
        <v>1147</v>
      </c>
      <c r="B177" s="3" t="s">
        <v>1148</v>
      </c>
      <c r="C177" s="3" t="s">
        <v>802</v>
      </c>
      <c r="D177" s="3" t="s">
        <v>803</v>
      </c>
      <c r="E177" s="3" t="s">
        <v>27</v>
      </c>
      <c r="F177" s="3" t="s">
        <v>1059</v>
      </c>
      <c r="G177" s="3" t="s">
        <v>958</v>
      </c>
      <c r="H177" s="4" t="s">
        <v>968</v>
      </c>
      <c r="I177" s="4" t="s">
        <v>1149</v>
      </c>
      <c r="J177" s="4" t="s">
        <v>508</v>
      </c>
      <c r="K177" s="4" t="s">
        <v>509</v>
      </c>
      <c r="L177" s="3" t="s">
        <v>303</v>
      </c>
      <c r="M177" s="3" t="s">
        <v>304</v>
      </c>
      <c r="N177" s="3" t="s">
        <v>305</v>
      </c>
      <c r="O177" s="4">
        <v>5962.5</v>
      </c>
      <c r="P177" s="4">
        <v>285</v>
      </c>
      <c r="Q177" s="14">
        <f>VLOOKUP(B177,'[1]ADHOC DH FINAL ACCOUNTED'!$B$2247:$I$2761,8,0)</f>
        <v>149.0625</v>
      </c>
      <c r="R177" s="14">
        <f t="shared" si="8"/>
        <v>149.0625</v>
      </c>
      <c r="S177" s="4" t="s">
        <v>37</v>
      </c>
      <c r="T177" s="10">
        <f t="shared" si="6"/>
        <v>298.125</v>
      </c>
      <c r="U177" s="10">
        <f t="shared" si="7"/>
        <v>6545.625</v>
      </c>
      <c r="V177" s="3" t="s">
        <v>2526</v>
      </c>
      <c r="W177" s="5">
        <v>45716</v>
      </c>
    </row>
    <row r="178" spans="1:23" x14ac:dyDescent="0.25">
      <c r="A178" s="6" t="s">
        <v>1150</v>
      </c>
      <c r="B178" s="7" t="s">
        <v>1151</v>
      </c>
      <c r="C178" s="7" t="s">
        <v>802</v>
      </c>
      <c r="D178" s="7" t="s">
        <v>803</v>
      </c>
      <c r="E178" s="7" t="s">
        <v>27</v>
      </c>
      <c r="F178" s="7" t="s">
        <v>1059</v>
      </c>
      <c r="G178" s="7" t="s">
        <v>958</v>
      </c>
      <c r="H178" s="8" t="s">
        <v>980</v>
      </c>
      <c r="I178" s="8" t="s">
        <v>57</v>
      </c>
      <c r="J178" s="8" t="s">
        <v>1152</v>
      </c>
      <c r="K178" s="8" t="s">
        <v>1153</v>
      </c>
      <c r="L178" s="7" t="s">
        <v>591</v>
      </c>
      <c r="M178" s="7" t="s">
        <v>1002</v>
      </c>
      <c r="N178" s="7" t="s">
        <v>1003</v>
      </c>
      <c r="O178" s="8">
        <v>6337.5</v>
      </c>
      <c r="P178" s="8">
        <v>235</v>
      </c>
      <c r="Q178" s="14">
        <f>VLOOKUP(B178,'[1]ADHOC DH FINAL ACCOUNTED'!$B$2247:$I$2761,8,0)</f>
        <v>158.4375</v>
      </c>
      <c r="R178" s="14">
        <f t="shared" si="8"/>
        <v>158.4375</v>
      </c>
      <c r="S178" s="8" t="s">
        <v>37</v>
      </c>
      <c r="T178" s="10">
        <f t="shared" si="6"/>
        <v>316.875</v>
      </c>
      <c r="U178" s="10">
        <f t="shared" si="7"/>
        <v>6889.375</v>
      </c>
      <c r="V178" s="7" t="s">
        <v>2526</v>
      </c>
      <c r="W178" s="9">
        <v>45716</v>
      </c>
    </row>
    <row r="179" spans="1:23" x14ac:dyDescent="0.25">
      <c r="A179" s="2" t="s">
        <v>1154</v>
      </c>
      <c r="B179" s="3" t="s">
        <v>1155</v>
      </c>
      <c r="C179" s="3" t="s">
        <v>802</v>
      </c>
      <c r="D179" s="3" t="s">
        <v>803</v>
      </c>
      <c r="E179" s="3" t="s">
        <v>27</v>
      </c>
      <c r="F179" s="3" t="s">
        <v>1059</v>
      </c>
      <c r="G179" s="3" t="s">
        <v>958</v>
      </c>
      <c r="H179" s="4" t="s">
        <v>968</v>
      </c>
      <c r="I179" s="4" t="s">
        <v>1071</v>
      </c>
      <c r="J179" s="4" t="s">
        <v>1072</v>
      </c>
      <c r="K179" s="4" t="s">
        <v>1073</v>
      </c>
      <c r="L179" s="3" t="s">
        <v>281</v>
      </c>
      <c r="M179" s="3" t="s">
        <v>282</v>
      </c>
      <c r="N179" s="3" t="s">
        <v>283</v>
      </c>
      <c r="O179" s="4">
        <v>5962.5</v>
      </c>
      <c r="P179" s="4">
        <v>205</v>
      </c>
      <c r="Q179" s="14">
        <f>VLOOKUP(B179,'[1]ADHOC DH FINAL ACCOUNTED'!$B$2247:$I$2761,8,0)</f>
        <v>149.0625</v>
      </c>
      <c r="R179" s="14">
        <f t="shared" si="8"/>
        <v>149.0625</v>
      </c>
      <c r="S179" s="4" t="s">
        <v>37</v>
      </c>
      <c r="T179" s="10">
        <f t="shared" si="6"/>
        <v>298.125</v>
      </c>
      <c r="U179" s="10">
        <f t="shared" si="7"/>
        <v>6465.625</v>
      </c>
      <c r="V179" s="3" t="s">
        <v>2526</v>
      </c>
      <c r="W179" s="5">
        <v>45716</v>
      </c>
    </row>
    <row r="180" spans="1:23" x14ac:dyDescent="0.25">
      <c r="A180" s="6" t="s">
        <v>1156</v>
      </c>
      <c r="B180" s="7" t="s">
        <v>1157</v>
      </c>
      <c r="C180" s="7" t="s">
        <v>802</v>
      </c>
      <c r="D180" s="7" t="s">
        <v>803</v>
      </c>
      <c r="E180" s="7" t="s">
        <v>27</v>
      </c>
      <c r="F180" s="7" t="s">
        <v>1059</v>
      </c>
      <c r="G180" s="7" t="s">
        <v>948</v>
      </c>
      <c r="H180" s="8" t="s">
        <v>949</v>
      </c>
      <c r="I180" s="8" t="s">
        <v>1010</v>
      </c>
      <c r="J180" s="8" t="s">
        <v>1158</v>
      </c>
      <c r="K180" s="8" t="s">
        <v>1159</v>
      </c>
      <c r="L180" s="7" t="s">
        <v>953</v>
      </c>
      <c r="M180" s="7" t="s">
        <v>1160</v>
      </c>
      <c r="N180" s="7" t="s">
        <v>955</v>
      </c>
      <c r="O180" s="8">
        <v>11250</v>
      </c>
      <c r="P180" s="8">
        <v>375</v>
      </c>
      <c r="Q180" s="14">
        <f>VLOOKUP(B180,'[1]ADHOC DH FINAL ACCOUNTED'!$B$2247:$I$2761,8,0)</f>
        <v>281.25</v>
      </c>
      <c r="R180" s="14">
        <f t="shared" si="8"/>
        <v>281.25</v>
      </c>
      <c r="S180" s="8" t="s">
        <v>37</v>
      </c>
      <c r="T180" s="10">
        <f t="shared" si="6"/>
        <v>562.5</v>
      </c>
      <c r="U180" s="10">
        <f t="shared" si="7"/>
        <v>12187.5</v>
      </c>
      <c r="V180" s="7" t="s">
        <v>2526</v>
      </c>
      <c r="W180" s="9">
        <v>45716</v>
      </c>
    </row>
    <row r="181" spans="1:23" x14ac:dyDescent="0.25">
      <c r="A181" s="2" t="s">
        <v>1161</v>
      </c>
      <c r="B181" s="3" t="s">
        <v>1162</v>
      </c>
      <c r="C181" s="3" t="s">
        <v>485</v>
      </c>
      <c r="D181" s="3" t="s">
        <v>455</v>
      </c>
      <c r="E181" s="3" t="s">
        <v>27</v>
      </c>
      <c r="F181" s="3" t="s">
        <v>1163</v>
      </c>
      <c r="G181" s="3" t="s">
        <v>487</v>
      </c>
      <c r="H181" s="4" t="s">
        <v>488</v>
      </c>
      <c r="I181" s="4" t="s">
        <v>31</v>
      </c>
      <c r="J181" s="4" t="s">
        <v>489</v>
      </c>
      <c r="K181" s="4" t="s">
        <v>490</v>
      </c>
      <c r="L181" s="3" t="s">
        <v>155</v>
      </c>
      <c r="M181" s="3" t="s">
        <v>1110</v>
      </c>
      <c r="N181" s="3" t="s">
        <v>463</v>
      </c>
      <c r="O181" s="4">
        <v>525</v>
      </c>
      <c r="P181" s="4">
        <v>40</v>
      </c>
      <c r="Q181" s="14">
        <f>VLOOKUP(B181,'[1]ADHOC DH FINAL ACCOUNTED'!$B$2247:$I$2761,8,0)</f>
        <v>13.125</v>
      </c>
      <c r="R181" s="14">
        <f t="shared" si="8"/>
        <v>13.125</v>
      </c>
      <c r="S181" s="4" t="s">
        <v>37</v>
      </c>
      <c r="T181" s="10">
        <f t="shared" si="6"/>
        <v>26.25</v>
      </c>
      <c r="U181" s="10">
        <f t="shared" si="7"/>
        <v>591.25</v>
      </c>
      <c r="V181" s="3" t="s">
        <v>2526</v>
      </c>
      <c r="W181" s="5">
        <v>45716</v>
      </c>
    </row>
    <row r="182" spans="1:23" x14ac:dyDescent="0.25">
      <c r="A182" s="6" t="s">
        <v>1164</v>
      </c>
      <c r="B182" s="7" t="s">
        <v>1165</v>
      </c>
      <c r="C182" s="7" t="s">
        <v>1166</v>
      </c>
      <c r="D182" s="7" t="s">
        <v>664</v>
      </c>
      <c r="E182" s="7" t="s">
        <v>27</v>
      </c>
      <c r="F182" s="7" t="s">
        <v>665</v>
      </c>
      <c r="G182" s="7" t="s">
        <v>268</v>
      </c>
      <c r="H182" s="8" t="s">
        <v>775</v>
      </c>
      <c r="I182" s="8" t="s">
        <v>37</v>
      </c>
      <c r="J182" s="8" t="s">
        <v>1167</v>
      </c>
      <c r="K182" s="8" t="s">
        <v>1168</v>
      </c>
      <c r="L182" s="7" t="s">
        <v>1092</v>
      </c>
      <c r="M182" s="7" t="s">
        <v>1169</v>
      </c>
      <c r="N182" s="7" t="s">
        <v>1170</v>
      </c>
      <c r="O182" s="8">
        <v>3140</v>
      </c>
      <c r="P182" s="8">
        <v>0</v>
      </c>
      <c r="Q182" s="14">
        <f>VLOOKUP(B182,'[1]ADHOC DH FINAL ACCOUNTED'!$B$2247:$I$2761,8,0)</f>
        <v>78.5</v>
      </c>
      <c r="R182" s="14">
        <f t="shared" si="8"/>
        <v>78.5</v>
      </c>
      <c r="S182" s="8" t="s">
        <v>37</v>
      </c>
      <c r="T182" s="10">
        <f t="shared" si="6"/>
        <v>157</v>
      </c>
      <c r="U182" s="10">
        <f t="shared" si="7"/>
        <v>3297</v>
      </c>
      <c r="V182" s="7" t="s">
        <v>2550</v>
      </c>
      <c r="W182" s="9">
        <v>45701</v>
      </c>
    </row>
    <row r="183" spans="1:23" x14ac:dyDescent="0.25">
      <c r="A183" s="2" t="s">
        <v>1171</v>
      </c>
      <c r="B183" s="3" t="s">
        <v>1172</v>
      </c>
      <c r="C183" s="3" t="s">
        <v>512</v>
      </c>
      <c r="D183" s="3" t="s">
        <v>455</v>
      </c>
      <c r="E183" s="3" t="s">
        <v>27</v>
      </c>
      <c r="F183" s="3" t="s">
        <v>1173</v>
      </c>
      <c r="G183" s="3" t="s">
        <v>99</v>
      </c>
      <c r="H183" s="4" t="s">
        <v>1174</v>
      </c>
      <c r="I183" s="4" t="s">
        <v>888</v>
      </c>
      <c r="J183" s="4" t="s">
        <v>1175</v>
      </c>
      <c r="K183" s="4" t="s">
        <v>1176</v>
      </c>
      <c r="L183" s="3" t="s">
        <v>257</v>
      </c>
      <c r="M183" s="3" t="s">
        <v>1177</v>
      </c>
      <c r="N183" s="3" t="s">
        <v>1178</v>
      </c>
      <c r="O183" s="4">
        <v>3786.75</v>
      </c>
      <c r="P183" s="4">
        <v>130</v>
      </c>
      <c r="Q183" s="14">
        <f>VLOOKUP(B183,'[1]ADHOC DH FINAL ACCOUNTED'!$B$2247:$I$2761,8,0)</f>
        <v>94.668750000000003</v>
      </c>
      <c r="R183" s="14">
        <f t="shared" si="8"/>
        <v>94.668750000000003</v>
      </c>
      <c r="S183" s="4" t="s">
        <v>37</v>
      </c>
      <c r="T183" s="10">
        <f t="shared" si="6"/>
        <v>189.33750000000001</v>
      </c>
      <c r="U183" s="10">
        <f t="shared" si="7"/>
        <v>4106.0874999999996</v>
      </c>
      <c r="V183" s="3" t="s">
        <v>2526</v>
      </c>
      <c r="W183" s="5">
        <v>45716</v>
      </c>
    </row>
    <row r="184" spans="1:23" x14ac:dyDescent="0.25">
      <c r="A184" s="6" t="s">
        <v>1179</v>
      </c>
      <c r="B184" s="7" t="s">
        <v>1180</v>
      </c>
      <c r="C184" s="7" t="s">
        <v>485</v>
      </c>
      <c r="D184" s="7" t="s">
        <v>455</v>
      </c>
      <c r="E184" s="7" t="s">
        <v>27</v>
      </c>
      <c r="F184" s="7" t="s">
        <v>1181</v>
      </c>
      <c r="G184" s="7" t="s">
        <v>487</v>
      </c>
      <c r="H184" s="8" t="s">
        <v>488</v>
      </c>
      <c r="I184" s="8" t="s">
        <v>37</v>
      </c>
      <c r="J184" s="8" t="s">
        <v>631</v>
      </c>
      <c r="K184" s="8" t="s">
        <v>707</v>
      </c>
      <c r="L184" s="7" t="s">
        <v>155</v>
      </c>
      <c r="M184" s="7" t="s">
        <v>156</v>
      </c>
      <c r="N184" s="7" t="s">
        <v>569</v>
      </c>
      <c r="O184" s="8">
        <v>525</v>
      </c>
      <c r="P184" s="8">
        <v>0</v>
      </c>
      <c r="Q184" s="14">
        <f>VLOOKUP(B184,'[1]ADHOC DH FINAL ACCOUNTED'!$B$2247:$I$2761,8,0)</f>
        <v>13.125</v>
      </c>
      <c r="R184" s="14">
        <f t="shared" si="8"/>
        <v>13.125</v>
      </c>
      <c r="S184" s="8" t="s">
        <v>37</v>
      </c>
      <c r="T184" s="10">
        <f t="shared" si="6"/>
        <v>26.25</v>
      </c>
      <c r="U184" s="10">
        <f t="shared" si="7"/>
        <v>551.25</v>
      </c>
      <c r="V184" s="7" t="s">
        <v>2526</v>
      </c>
      <c r="W184" s="9">
        <v>45716</v>
      </c>
    </row>
    <row r="185" spans="1:23" x14ac:dyDescent="0.25">
      <c r="A185" s="2" t="s">
        <v>1182</v>
      </c>
      <c r="B185" s="3" t="s">
        <v>1183</v>
      </c>
      <c r="C185" s="3" t="s">
        <v>512</v>
      </c>
      <c r="D185" s="3" t="s">
        <v>455</v>
      </c>
      <c r="E185" s="3" t="s">
        <v>27</v>
      </c>
      <c r="F185" s="3" t="s">
        <v>1184</v>
      </c>
      <c r="G185" s="3" t="s">
        <v>487</v>
      </c>
      <c r="H185" s="4" t="s">
        <v>520</v>
      </c>
      <c r="I185" s="4" t="s">
        <v>37</v>
      </c>
      <c r="J185" s="4" t="s">
        <v>521</v>
      </c>
      <c r="K185" s="4" t="s">
        <v>522</v>
      </c>
      <c r="L185" s="3" t="s">
        <v>1185</v>
      </c>
      <c r="M185" s="3" t="s">
        <v>1186</v>
      </c>
      <c r="N185" s="3" t="s">
        <v>569</v>
      </c>
      <c r="O185" s="4">
        <v>645</v>
      </c>
      <c r="P185" s="4">
        <v>0</v>
      </c>
      <c r="Q185" s="14">
        <f>VLOOKUP(B185,'[1]ADHOC DH FINAL ACCOUNTED'!$B$2247:$I$2761,8,0)</f>
        <v>16.125</v>
      </c>
      <c r="R185" s="14">
        <f t="shared" si="8"/>
        <v>16.125</v>
      </c>
      <c r="S185" s="4" t="s">
        <v>37</v>
      </c>
      <c r="T185" s="10">
        <f t="shared" si="6"/>
        <v>32.25</v>
      </c>
      <c r="U185" s="10">
        <f t="shared" si="7"/>
        <v>677.25</v>
      </c>
      <c r="V185" s="3" t="s">
        <v>2526</v>
      </c>
      <c r="W185" s="5">
        <v>45716</v>
      </c>
    </row>
    <row r="186" spans="1:23" x14ac:dyDescent="0.25">
      <c r="A186" s="6" t="s">
        <v>1187</v>
      </c>
      <c r="B186" s="7" t="s">
        <v>1188</v>
      </c>
      <c r="C186" s="7" t="s">
        <v>1189</v>
      </c>
      <c r="D186" s="7" t="s">
        <v>546</v>
      </c>
      <c r="E186" s="7" t="s">
        <v>27</v>
      </c>
      <c r="F186" s="7" t="s">
        <v>1190</v>
      </c>
      <c r="G186" s="7" t="s">
        <v>78</v>
      </c>
      <c r="H186" s="8" t="s">
        <v>1191</v>
      </c>
      <c r="I186" s="8" t="s">
        <v>31</v>
      </c>
      <c r="J186" s="8" t="s">
        <v>1192</v>
      </c>
      <c r="K186" s="8" t="s">
        <v>1193</v>
      </c>
      <c r="L186" s="7" t="s">
        <v>34</v>
      </c>
      <c r="M186" s="7" t="s">
        <v>35</v>
      </c>
      <c r="N186" s="7" t="s">
        <v>36</v>
      </c>
      <c r="O186" s="8">
        <v>1000</v>
      </c>
      <c r="P186" s="8">
        <v>40</v>
      </c>
      <c r="Q186" s="14">
        <f>VLOOKUP(B186,'[1]ADHOC DH FINAL ACCOUNTED'!$B$2247:$I$2761,8,0)</f>
        <v>25</v>
      </c>
      <c r="R186" s="14">
        <f t="shared" si="8"/>
        <v>25</v>
      </c>
      <c r="S186" s="8" t="s">
        <v>37</v>
      </c>
      <c r="T186" s="10">
        <f t="shared" si="6"/>
        <v>50</v>
      </c>
      <c r="U186" s="10">
        <f t="shared" si="7"/>
        <v>1090</v>
      </c>
      <c r="V186" s="7" t="s">
        <v>2551</v>
      </c>
      <c r="W186" s="9">
        <v>45704</v>
      </c>
    </row>
    <row r="187" spans="1:23" x14ac:dyDescent="0.25">
      <c r="A187" s="2" t="s">
        <v>1194</v>
      </c>
      <c r="B187" s="3" t="s">
        <v>1195</v>
      </c>
      <c r="C187" s="3" t="s">
        <v>650</v>
      </c>
      <c r="D187" s="3" t="s">
        <v>651</v>
      </c>
      <c r="E187" s="3" t="s">
        <v>27</v>
      </c>
      <c r="F187" s="3" t="s">
        <v>1196</v>
      </c>
      <c r="G187" s="3" t="s">
        <v>600</v>
      </c>
      <c r="H187" s="4" t="s">
        <v>902</v>
      </c>
      <c r="I187" s="4" t="s">
        <v>152</v>
      </c>
      <c r="J187" s="4" t="s">
        <v>1197</v>
      </c>
      <c r="K187" s="4" t="s">
        <v>1198</v>
      </c>
      <c r="L187" s="3" t="s">
        <v>257</v>
      </c>
      <c r="M187" s="3" t="s">
        <v>258</v>
      </c>
      <c r="N187" s="3" t="s">
        <v>569</v>
      </c>
      <c r="O187" s="4">
        <v>356.25</v>
      </c>
      <c r="P187" s="4">
        <v>60</v>
      </c>
      <c r="Q187" s="14">
        <f>VLOOKUP(B187,'[1]ADHOC DH FINAL ACCOUNTED'!$B$2247:$I$2761,8,0)</f>
        <v>8.90625</v>
      </c>
      <c r="R187" s="14">
        <f t="shared" si="8"/>
        <v>8.90625</v>
      </c>
      <c r="S187" s="4" t="s">
        <v>37</v>
      </c>
      <c r="T187" s="10">
        <f t="shared" si="6"/>
        <v>17.8125</v>
      </c>
      <c r="U187" s="10">
        <f t="shared" si="7"/>
        <v>434.0625</v>
      </c>
      <c r="V187" s="3" t="s">
        <v>2526</v>
      </c>
      <c r="W187" s="5">
        <v>45716</v>
      </c>
    </row>
    <row r="188" spans="1:23" x14ac:dyDescent="0.25">
      <c r="A188" s="6" t="s">
        <v>1199</v>
      </c>
      <c r="B188" s="7" t="s">
        <v>1200</v>
      </c>
      <c r="C188" s="7" t="s">
        <v>650</v>
      </c>
      <c r="D188" s="7" t="s">
        <v>651</v>
      </c>
      <c r="E188" s="7" t="s">
        <v>27</v>
      </c>
      <c r="F188" s="7" t="s">
        <v>1201</v>
      </c>
      <c r="G188" s="7" t="s">
        <v>600</v>
      </c>
      <c r="H188" s="8" t="s">
        <v>902</v>
      </c>
      <c r="I188" s="8" t="s">
        <v>152</v>
      </c>
      <c r="J188" s="8" t="s">
        <v>1197</v>
      </c>
      <c r="K188" s="8" t="s">
        <v>1198</v>
      </c>
      <c r="L188" s="7" t="s">
        <v>342</v>
      </c>
      <c r="M188" s="7" t="s">
        <v>1202</v>
      </c>
      <c r="N188" s="7" t="s">
        <v>1203</v>
      </c>
      <c r="O188" s="8">
        <v>356.25</v>
      </c>
      <c r="P188" s="8">
        <v>60</v>
      </c>
      <c r="Q188" s="14">
        <f>VLOOKUP(B188,'[1]ADHOC DH FINAL ACCOUNTED'!$B$2247:$I$2761,8,0)</f>
        <v>8.90625</v>
      </c>
      <c r="R188" s="14">
        <f t="shared" si="8"/>
        <v>8.90625</v>
      </c>
      <c r="S188" s="8" t="s">
        <v>37</v>
      </c>
      <c r="T188" s="10">
        <f t="shared" si="6"/>
        <v>17.8125</v>
      </c>
      <c r="U188" s="10">
        <f t="shared" si="7"/>
        <v>434.0625</v>
      </c>
      <c r="V188" s="7" t="s">
        <v>2526</v>
      </c>
      <c r="W188" s="9">
        <v>45716</v>
      </c>
    </row>
    <row r="189" spans="1:23" x14ac:dyDescent="0.25">
      <c r="A189" s="2" t="s">
        <v>1204</v>
      </c>
      <c r="B189" s="3" t="s">
        <v>1205</v>
      </c>
      <c r="C189" s="3" t="s">
        <v>1206</v>
      </c>
      <c r="D189" s="3" t="s">
        <v>664</v>
      </c>
      <c r="E189" s="3" t="s">
        <v>27</v>
      </c>
      <c r="F189" s="3" t="s">
        <v>850</v>
      </c>
      <c r="G189" s="3" t="s">
        <v>78</v>
      </c>
      <c r="H189" s="4" t="s">
        <v>1207</v>
      </c>
      <c r="I189" s="4" t="s">
        <v>152</v>
      </c>
      <c r="J189" s="4" t="s">
        <v>1208</v>
      </c>
      <c r="K189" s="4" t="s">
        <v>1209</v>
      </c>
      <c r="L189" s="3" t="s">
        <v>1185</v>
      </c>
      <c r="M189" s="3" t="s">
        <v>1186</v>
      </c>
      <c r="N189" s="3" t="s">
        <v>1210</v>
      </c>
      <c r="O189" s="4">
        <v>1800</v>
      </c>
      <c r="P189" s="4">
        <v>60</v>
      </c>
      <c r="Q189" s="14">
        <f>VLOOKUP(B189,'[1]ADHOC DH FINAL ACCOUNTED'!$B$2247:$I$2761,8,0)</f>
        <v>45</v>
      </c>
      <c r="R189" s="14">
        <f t="shared" si="8"/>
        <v>45</v>
      </c>
      <c r="S189" s="4" t="s">
        <v>37</v>
      </c>
      <c r="T189" s="10">
        <f t="shared" si="6"/>
        <v>90</v>
      </c>
      <c r="U189" s="10">
        <f t="shared" si="7"/>
        <v>1950</v>
      </c>
      <c r="V189" s="3" t="s">
        <v>2552</v>
      </c>
      <c r="W189" s="5">
        <v>45702</v>
      </c>
    </row>
    <row r="190" spans="1:23" x14ac:dyDescent="0.25">
      <c r="A190" s="6" t="s">
        <v>1211</v>
      </c>
      <c r="B190" s="7" t="s">
        <v>1212</v>
      </c>
      <c r="C190" s="7" t="s">
        <v>485</v>
      </c>
      <c r="D190" s="7" t="s">
        <v>455</v>
      </c>
      <c r="E190" s="7" t="s">
        <v>27</v>
      </c>
      <c r="F190" s="7" t="s">
        <v>1213</v>
      </c>
      <c r="G190" s="7" t="s">
        <v>487</v>
      </c>
      <c r="H190" s="8" t="s">
        <v>488</v>
      </c>
      <c r="I190" s="8" t="s">
        <v>152</v>
      </c>
      <c r="J190" s="8" t="s">
        <v>833</v>
      </c>
      <c r="K190" s="8" t="s">
        <v>834</v>
      </c>
      <c r="L190" s="7" t="s">
        <v>82</v>
      </c>
      <c r="M190" s="7" t="s">
        <v>748</v>
      </c>
      <c r="N190" s="7" t="s">
        <v>1214</v>
      </c>
      <c r="O190" s="8">
        <v>525</v>
      </c>
      <c r="P190" s="8">
        <v>60</v>
      </c>
      <c r="Q190" s="14">
        <f>VLOOKUP(B190,'[1]ADHOC DH FINAL ACCOUNTED'!$B$2247:$I$2761,8,0)</f>
        <v>13.125</v>
      </c>
      <c r="R190" s="14">
        <f t="shared" si="8"/>
        <v>13.125</v>
      </c>
      <c r="S190" s="8" t="s">
        <v>37</v>
      </c>
      <c r="T190" s="10">
        <f t="shared" si="6"/>
        <v>26.25</v>
      </c>
      <c r="U190" s="10">
        <f t="shared" si="7"/>
        <v>611.25</v>
      </c>
      <c r="V190" s="7" t="s">
        <v>2526</v>
      </c>
      <c r="W190" s="9">
        <v>45716</v>
      </c>
    </row>
    <row r="191" spans="1:23" x14ac:dyDescent="0.25">
      <c r="A191" s="2" t="s">
        <v>1215</v>
      </c>
      <c r="B191" s="3" t="s">
        <v>1216</v>
      </c>
      <c r="C191" s="3" t="s">
        <v>485</v>
      </c>
      <c r="D191" s="3" t="s">
        <v>455</v>
      </c>
      <c r="E191" s="3" t="s">
        <v>27</v>
      </c>
      <c r="F191" s="3" t="s">
        <v>1217</v>
      </c>
      <c r="G191" s="3" t="s">
        <v>487</v>
      </c>
      <c r="H191" s="4" t="s">
        <v>488</v>
      </c>
      <c r="I191" s="4" t="s">
        <v>31</v>
      </c>
      <c r="J191" s="4" t="s">
        <v>489</v>
      </c>
      <c r="K191" s="4" t="s">
        <v>490</v>
      </c>
      <c r="L191" s="3" t="s">
        <v>696</v>
      </c>
      <c r="M191" s="3" t="s">
        <v>697</v>
      </c>
      <c r="N191" s="3" t="s">
        <v>569</v>
      </c>
      <c r="O191" s="4">
        <v>525</v>
      </c>
      <c r="P191" s="4">
        <v>40</v>
      </c>
      <c r="Q191" s="14">
        <f>VLOOKUP(B191,'[1]ADHOC DH FINAL ACCOUNTED'!$B$2247:$I$2761,8,0)</f>
        <v>13.125</v>
      </c>
      <c r="R191" s="14">
        <f t="shared" si="8"/>
        <v>13.125</v>
      </c>
      <c r="S191" s="4" t="s">
        <v>37</v>
      </c>
      <c r="T191" s="10">
        <f t="shared" si="6"/>
        <v>26.25</v>
      </c>
      <c r="U191" s="10">
        <f t="shared" si="7"/>
        <v>591.25</v>
      </c>
      <c r="V191" s="3" t="s">
        <v>2526</v>
      </c>
      <c r="W191" s="5">
        <v>45716</v>
      </c>
    </row>
    <row r="192" spans="1:23" x14ac:dyDescent="0.25">
      <c r="A192" s="6" t="s">
        <v>1218</v>
      </c>
      <c r="B192" s="7" t="s">
        <v>1219</v>
      </c>
      <c r="C192" s="7" t="s">
        <v>485</v>
      </c>
      <c r="D192" s="7" t="s">
        <v>455</v>
      </c>
      <c r="E192" s="7" t="s">
        <v>27</v>
      </c>
      <c r="F192" s="7" t="s">
        <v>1220</v>
      </c>
      <c r="G192" s="7" t="s">
        <v>487</v>
      </c>
      <c r="H192" s="8" t="s">
        <v>488</v>
      </c>
      <c r="I192" s="8" t="s">
        <v>37</v>
      </c>
      <c r="J192" s="8" t="s">
        <v>631</v>
      </c>
      <c r="K192" s="8" t="s">
        <v>707</v>
      </c>
      <c r="L192" s="7" t="s">
        <v>155</v>
      </c>
      <c r="M192" s="7" t="s">
        <v>156</v>
      </c>
      <c r="N192" s="7" t="s">
        <v>569</v>
      </c>
      <c r="O192" s="8">
        <v>525</v>
      </c>
      <c r="P192" s="8">
        <v>0</v>
      </c>
      <c r="Q192" s="14">
        <f>VLOOKUP(B192,'[1]ADHOC DH FINAL ACCOUNTED'!$B$2247:$I$2761,8,0)</f>
        <v>13.125</v>
      </c>
      <c r="R192" s="14">
        <f t="shared" si="8"/>
        <v>13.125</v>
      </c>
      <c r="S192" s="8" t="s">
        <v>37</v>
      </c>
      <c r="T192" s="10">
        <f t="shared" si="6"/>
        <v>26.25</v>
      </c>
      <c r="U192" s="10">
        <f t="shared" si="7"/>
        <v>551.25</v>
      </c>
      <c r="V192" s="7" t="s">
        <v>2526</v>
      </c>
      <c r="W192" s="9">
        <v>45716</v>
      </c>
    </row>
    <row r="193" spans="1:23" x14ac:dyDescent="0.25">
      <c r="A193" s="2" t="s">
        <v>1221</v>
      </c>
      <c r="B193" s="3" t="s">
        <v>1222</v>
      </c>
      <c r="C193" s="3" t="s">
        <v>1223</v>
      </c>
      <c r="D193" s="3" t="s">
        <v>546</v>
      </c>
      <c r="E193" s="3" t="s">
        <v>27</v>
      </c>
      <c r="F193" s="3" t="s">
        <v>1190</v>
      </c>
      <c r="G193" s="3" t="s">
        <v>43</v>
      </c>
      <c r="H193" s="4" t="s">
        <v>1224</v>
      </c>
      <c r="I193" s="4" t="s">
        <v>1071</v>
      </c>
      <c r="J193" s="4" t="s">
        <v>1225</v>
      </c>
      <c r="K193" s="4" t="s">
        <v>1226</v>
      </c>
      <c r="L193" s="3" t="s">
        <v>342</v>
      </c>
      <c r="M193" s="3" t="s">
        <v>343</v>
      </c>
      <c r="N193" s="3" t="s">
        <v>344</v>
      </c>
      <c r="O193" s="4">
        <v>5150</v>
      </c>
      <c r="P193" s="4">
        <v>205</v>
      </c>
      <c r="Q193" s="14">
        <f>VLOOKUP(B193,'[1]ADHOC DH FINAL ACCOUNTED'!$B$2247:$I$2761,8,0)</f>
        <v>128.75</v>
      </c>
      <c r="R193" s="14">
        <f t="shared" si="8"/>
        <v>128.75</v>
      </c>
      <c r="S193" s="4" t="s">
        <v>37</v>
      </c>
      <c r="T193" s="10">
        <f t="shared" si="6"/>
        <v>257.5</v>
      </c>
      <c r="U193" s="10">
        <f t="shared" si="7"/>
        <v>5612.5</v>
      </c>
      <c r="V193" s="3" t="s">
        <v>2553</v>
      </c>
      <c r="W193" s="5">
        <v>45701</v>
      </c>
    </row>
    <row r="194" spans="1:23" x14ac:dyDescent="0.25">
      <c r="A194" s="6" t="s">
        <v>1227</v>
      </c>
      <c r="B194" s="7" t="s">
        <v>1228</v>
      </c>
      <c r="C194" s="7" t="s">
        <v>650</v>
      </c>
      <c r="D194" s="7" t="s">
        <v>651</v>
      </c>
      <c r="E194" s="7" t="s">
        <v>27</v>
      </c>
      <c r="F194" s="7" t="s">
        <v>1201</v>
      </c>
      <c r="G194" s="7" t="s">
        <v>99</v>
      </c>
      <c r="H194" s="8" t="s">
        <v>895</v>
      </c>
      <c r="I194" s="8" t="s">
        <v>37</v>
      </c>
      <c r="J194" s="8" t="s">
        <v>896</v>
      </c>
      <c r="K194" s="8" t="s">
        <v>897</v>
      </c>
      <c r="L194" s="7" t="s">
        <v>175</v>
      </c>
      <c r="M194" s="7" t="s">
        <v>176</v>
      </c>
      <c r="N194" s="7" t="s">
        <v>569</v>
      </c>
      <c r="O194" s="8">
        <v>2025</v>
      </c>
      <c r="P194" s="8">
        <v>0</v>
      </c>
      <c r="Q194" s="14">
        <f>VLOOKUP(B194,'[1]ADHOC DH FINAL ACCOUNTED'!$B$2247:$I$2761,8,0)</f>
        <v>50.625</v>
      </c>
      <c r="R194" s="14">
        <f t="shared" si="8"/>
        <v>50.625</v>
      </c>
      <c r="S194" s="8" t="s">
        <v>37</v>
      </c>
      <c r="T194" s="10">
        <f t="shared" ref="T194:T257" si="9">Q194+R194</f>
        <v>101.25</v>
      </c>
      <c r="U194" s="10">
        <f t="shared" ref="U194:U257" si="10">T194+P194+O194</f>
        <v>2126.25</v>
      </c>
      <c r="V194" s="7" t="s">
        <v>2526</v>
      </c>
      <c r="W194" s="9">
        <v>45716</v>
      </c>
    </row>
    <row r="195" spans="1:23" x14ac:dyDescent="0.25">
      <c r="A195" s="2" t="s">
        <v>1229</v>
      </c>
      <c r="B195" s="3" t="s">
        <v>1230</v>
      </c>
      <c r="C195" s="3" t="s">
        <v>1231</v>
      </c>
      <c r="D195" s="3" t="s">
        <v>664</v>
      </c>
      <c r="E195" s="3" t="s">
        <v>27</v>
      </c>
      <c r="F195" s="3" t="s">
        <v>850</v>
      </c>
      <c r="G195" s="3" t="s">
        <v>268</v>
      </c>
      <c r="H195" s="4" t="s">
        <v>775</v>
      </c>
      <c r="I195" s="4" t="s">
        <v>37</v>
      </c>
      <c r="J195" s="4" t="s">
        <v>1167</v>
      </c>
      <c r="K195" s="4" t="s">
        <v>1168</v>
      </c>
      <c r="L195" s="3" t="s">
        <v>1185</v>
      </c>
      <c r="M195" s="3" t="s">
        <v>1186</v>
      </c>
      <c r="N195" s="3" t="s">
        <v>1210</v>
      </c>
      <c r="O195" s="4">
        <v>3320</v>
      </c>
      <c r="P195" s="4">
        <v>0</v>
      </c>
      <c r="Q195" s="14">
        <f>VLOOKUP(B195,'[1]ADHOC DH FINAL ACCOUNTED'!$B$2247:$I$2761,8,0)</f>
        <v>83</v>
      </c>
      <c r="R195" s="14">
        <f t="shared" ref="R195:R258" si="11">Q195</f>
        <v>83</v>
      </c>
      <c r="S195" s="4" t="s">
        <v>37</v>
      </c>
      <c r="T195" s="10">
        <f t="shared" si="9"/>
        <v>166</v>
      </c>
      <c r="U195" s="10">
        <f t="shared" si="10"/>
        <v>3486</v>
      </c>
      <c r="V195" s="3" t="s">
        <v>2554</v>
      </c>
      <c r="W195" s="5">
        <v>45702</v>
      </c>
    </row>
    <row r="196" spans="1:23" x14ac:dyDescent="0.25">
      <c r="A196" s="6" t="s">
        <v>1232</v>
      </c>
      <c r="B196" s="7" t="s">
        <v>1233</v>
      </c>
      <c r="C196" s="7" t="s">
        <v>1234</v>
      </c>
      <c r="D196" s="7" t="s">
        <v>664</v>
      </c>
      <c r="E196" s="7" t="s">
        <v>27</v>
      </c>
      <c r="F196" s="7" t="s">
        <v>665</v>
      </c>
      <c r="G196" s="7" t="s">
        <v>268</v>
      </c>
      <c r="H196" s="8" t="s">
        <v>775</v>
      </c>
      <c r="I196" s="8" t="s">
        <v>37</v>
      </c>
      <c r="J196" s="8" t="s">
        <v>1167</v>
      </c>
      <c r="K196" s="8" t="s">
        <v>1168</v>
      </c>
      <c r="L196" s="7" t="s">
        <v>1092</v>
      </c>
      <c r="M196" s="7" t="s">
        <v>1093</v>
      </c>
      <c r="N196" s="7" t="s">
        <v>1094</v>
      </c>
      <c r="O196" s="8">
        <v>3230</v>
      </c>
      <c r="P196" s="8">
        <v>0</v>
      </c>
      <c r="Q196" s="14">
        <f>VLOOKUP(B196,'[1]ADHOC DH FINAL ACCOUNTED'!$B$2247:$I$2761,8,0)</f>
        <v>80.75</v>
      </c>
      <c r="R196" s="14">
        <f t="shared" si="11"/>
        <v>80.75</v>
      </c>
      <c r="S196" s="8" t="s">
        <v>37</v>
      </c>
      <c r="T196" s="10">
        <f t="shared" si="9"/>
        <v>161.5</v>
      </c>
      <c r="U196" s="10">
        <f t="shared" si="10"/>
        <v>3391.5</v>
      </c>
      <c r="V196" s="7" t="s">
        <v>2555</v>
      </c>
      <c r="W196" s="9">
        <v>45701</v>
      </c>
    </row>
    <row r="197" spans="1:23" x14ac:dyDescent="0.25">
      <c r="A197" s="2" t="s">
        <v>1235</v>
      </c>
      <c r="B197" s="3" t="s">
        <v>1236</v>
      </c>
      <c r="C197" s="3" t="s">
        <v>512</v>
      </c>
      <c r="D197" s="3" t="s">
        <v>455</v>
      </c>
      <c r="E197" s="3" t="s">
        <v>27</v>
      </c>
      <c r="F197" s="3" t="s">
        <v>1237</v>
      </c>
      <c r="G197" s="3" t="s">
        <v>564</v>
      </c>
      <c r="H197" s="4" t="s">
        <v>1238</v>
      </c>
      <c r="I197" s="4" t="s">
        <v>566</v>
      </c>
      <c r="J197" s="4" t="s">
        <v>1239</v>
      </c>
      <c r="K197" s="4" t="s">
        <v>1240</v>
      </c>
      <c r="L197" s="3" t="s">
        <v>257</v>
      </c>
      <c r="M197" s="3" t="s">
        <v>676</v>
      </c>
      <c r="N197" s="3" t="s">
        <v>1241</v>
      </c>
      <c r="O197" s="4">
        <v>4012.5</v>
      </c>
      <c r="P197" s="4">
        <v>255</v>
      </c>
      <c r="Q197" s="14">
        <f>VLOOKUP(B197,'[1]ADHOC DH FINAL ACCOUNTED'!$B$2247:$I$2761,8,0)</f>
        <v>100.3125</v>
      </c>
      <c r="R197" s="14">
        <f t="shared" si="11"/>
        <v>100.3125</v>
      </c>
      <c r="S197" s="4" t="s">
        <v>37</v>
      </c>
      <c r="T197" s="10">
        <f t="shared" si="9"/>
        <v>200.625</v>
      </c>
      <c r="U197" s="10">
        <f t="shared" si="10"/>
        <v>4468.125</v>
      </c>
      <c r="V197" s="3" t="s">
        <v>2526</v>
      </c>
      <c r="W197" s="5">
        <v>45716</v>
      </c>
    </row>
    <row r="198" spans="1:23" x14ac:dyDescent="0.25">
      <c r="A198" s="6" t="s">
        <v>1242</v>
      </c>
      <c r="B198" s="7" t="s">
        <v>1243</v>
      </c>
      <c r="C198" s="7" t="s">
        <v>1244</v>
      </c>
      <c r="D198" s="7" t="s">
        <v>1245</v>
      </c>
      <c r="E198" s="7" t="s">
        <v>27</v>
      </c>
      <c r="F198" s="7" t="s">
        <v>1246</v>
      </c>
      <c r="G198" s="7" t="s">
        <v>99</v>
      </c>
      <c r="H198" s="8" t="s">
        <v>1247</v>
      </c>
      <c r="I198" s="8" t="s">
        <v>31</v>
      </c>
      <c r="J198" s="8" t="s">
        <v>1248</v>
      </c>
      <c r="K198" s="8" t="s">
        <v>1249</v>
      </c>
      <c r="L198" s="7" t="s">
        <v>330</v>
      </c>
      <c r="M198" s="7" t="s">
        <v>331</v>
      </c>
      <c r="N198" s="7" t="s">
        <v>332</v>
      </c>
      <c r="O198" s="8">
        <v>2556</v>
      </c>
      <c r="P198" s="8">
        <v>40</v>
      </c>
      <c r="Q198" s="14">
        <f>VLOOKUP(B198,'[1]ADHOC DH FINAL ACCOUNTED'!$B$2247:$I$2761,8,0)</f>
        <v>63.900000000000006</v>
      </c>
      <c r="R198" s="14">
        <f t="shared" si="11"/>
        <v>63.900000000000006</v>
      </c>
      <c r="S198" s="8" t="s">
        <v>37</v>
      </c>
      <c r="T198" s="10">
        <f t="shared" si="9"/>
        <v>127.80000000000001</v>
      </c>
      <c r="U198" s="10">
        <f t="shared" si="10"/>
        <v>2723.8</v>
      </c>
      <c r="V198" s="7" t="s">
        <v>2556</v>
      </c>
      <c r="W198" s="9">
        <v>45702</v>
      </c>
    </row>
    <row r="199" spans="1:23" x14ac:dyDescent="0.25">
      <c r="A199" s="2" t="s">
        <v>1250</v>
      </c>
      <c r="B199" s="3" t="s">
        <v>1251</v>
      </c>
      <c r="C199" s="3" t="s">
        <v>1252</v>
      </c>
      <c r="D199" s="3" t="s">
        <v>721</v>
      </c>
      <c r="E199" s="3" t="s">
        <v>27</v>
      </c>
      <c r="F199" s="3" t="s">
        <v>1253</v>
      </c>
      <c r="G199" s="3" t="s">
        <v>99</v>
      </c>
      <c r="H199" s="4" t="s">
        <v>539</v>
      </c>
      <c r="I199" s="4" t="s">
        <v>152</v>
      </c>
      <c r="J199" s="4" t="s">
        <v>1254</v>
      </c>
      <c r="K199" s="4" t="s">
        <v>1255</v>
      </c>
      <c r="L199" s="3" t="s">
        <v>199</v>
      </c>
      <c r="M199" s="3" t="s">
        <v>200</v>
      </c>
      <c r="N199" s="3" t="s">
        <v>201</v>
      </c>
      <c r="O199" s="4">
        <v>1520</v>
      </c>
      <c r="P199" s="4">
        <v>60</v>
      </c>
      <c r="Q199" s="14">
        <f>VLOOKUP(B199,'[1]ADHOC DH FINAL ACCOUNTED'!$B$2247:$I$2761,8,0)</f>
        <v>38</v>
      </c>
      <c r="R199" s="14">
        <f t="shared" si="11"/>
        <v>38</v>
      </c>
      <c r="S199" s="4" t="s">
        <v>37</v>
      </c>
      <c r="T199" s="10">
        <f t="shared" si="9"/>
        <v>76</v>
      </c>
      <c r="U199" s="10">
        <f t="shared" si="10"/>
        <v>1656</v>
      </c>
      <c r="V199" s="3" t="s">
        <v>2557</v>
      </c>
      <c r="W199" s="5">
        <v>45702</v>
      </c>
    </row>
    <row r="200" spans="1:23" x14ac:dyDescent="0.25">
      <c r="A200" s="6" t="s">
        <v>995</v>
      </c>
      <c r="B200" s="7" t="s">
        <v>1256</v>
      </c>
      <c r="C200" s="7" t="s">
        <v>512</v>
      </c>
      <c r="D200" s="7" t="s">
        <v>455</v>
      </c>
      <c r="E200" s="7" t="s">
        <v>27</v>
      </c>
      <c r="F200" s="7" t="s">
        <v>1257</v>
      </c>
      <c r="G200" s="7" t="s">
        <v>564</v>
      </c>
      <c r="H200" s="8" t="s">
        <v>1238</v>
      </c>
      <c r="I200" s="8" t="s">
        <v>1071</v>
      </c>
      <c r="J200" s="8" t="s">
        <v>1258</v>
      </c>
      <c r="K200" s="8" t="s">
        <v>1259</v>
      </c>
      <c r="L200" s="7" t="s">
        <v>499</v>
      </c>
      <c r="M200" s="7" t="s">
        <v>702</v>
      </c>
      <c r="N200" s="7" t="s">
        <v>1260</v>
      </c>
      <c r="O200" s="8">
        <v>4012.5</v>
      </c>
      <c r="P200" s="8">
        <v>205</v>
      </c>
      <c r="Q200" s="14">
        <f>VLOOKUP(B200,'[1]ADHOC DH FINAL ACCOUNTED'!$B$2247:$I$2761,8,0)</f>
        <v>100.3125</v>
      </c>
      <c r="R200" s="14">
        <f t="shared" si="11"/>
        <v>100.3125</v>
      </c>
      <c r="S200" s="8" t="s">
        <v>37</v>
      </c>
      <c r="T200" s="10">
        <f t="shared" si="9"/>
        <v>200.625</v>
      </c>
      <c r="U200" s="10">
        <f t="shared" si="10"/>
        <v>4418.125</v>
      </c>
      <c r="V200" s="7" t="s">
        <v>2526</v>
      </c>
      <c r="W200" s="9">
        <v>45716</v>
      </c>
    </row>
    <row r="201" spans="1:23" x14ac:dyDescent="0.25">
      <c r="A201" s="2" t="s">
        <v>1261</v>
      </c>
      <c r="B201" s="3" t="s">
        <v>1262</v>
      </c>
      <c r="C201" s="3" t="s">
        <v>1263</v>
      </c>
      <c r="D201" s="3" t="s">
        <v>721</v>
      </c>
      <c r="E201" s="3" t="s">
        <v>27</v>
      </c>
      <c r="F201" s="3" t="s">
        <v>1264</v>
      </c>
      <c r="G201" s="3" t="s">
        <v>99</v>
      </c>
      <c r="H201" s="4" t="s">
        <v>1265</v>
      </c>
      <c r="I201" s="4" t="s">
        <v>37</v>
      </c>
      <c r="J201" s="4" t="s">
        <v>1266</v>
      </c>
      <c r="K201" s="4" t="s">
        <v>1267</v>
      </c>
      <c r="L201" s="3" t="s">
        <v>1268</v>
      </c>
      <c r="M201" s="3" t="s">
        <v>353</v>
      </c>
      <c r="N201" s="3" t="s">
        <v>1269</v>
      </c>
      <c r="O201" s="4">
        <v>2094</v>
      </c>
      <c r="P201" s="4">
        <v>0</v>
      </c>
      <c r="Q201" s="14">
        <f>VLOOKUP(B201,'[1]ADHOC DH FINAL ACCOUNTED'!$B$2247:$I$2761,8,0)</f>
        <v>52.35</v>
      </c>
      <c r="R201" s="14">
        <f t="shared" si="11"/>
        <v>52.35</v>
      </c>
      <c r="S201" s="4" t="s">
        <v>37</v>
      </c>
      <c r="T201" s="10">
        <f t="shared" si="9"/>
        <v>104.7</v>
      </c>
      <c r="U201" s="10">
        <f t="shared" si="10"/>
        <v>2198.6999999999998</v>
      </c>
      <c r="V201" s="3" t="s">
        <v>2558</v>
      </c>
      <c r="W201" s="5">
        <v>45703</v>
      </c>
    </row>
    <row r="202" spans="1:23" x14ac:dyDescent="0.25">
      <c r="A202" s="6" t="s">
        <v>1270</v>
      </c>
      <c r="B202" s="7" t="s">
        <v>1271</v>
      </c>
      <c r="C202" s="7" t="s">
        <v>1272</v>
      </c>
      <c r="D202" s="7" t="s">
        <v>1273</v>
      </c>
      <c r="E202" s="7" t="s">
        <v>27</v>
      </c>
      <c r="F202" s="7" t="s">
        <v>1274</v>
      </c>
      <c r="G202" s="7" t="s">
        <v>99</v>
      </c>
      <c r="H202" s="8" t="s">
        <v>1275</v>
      </c>
      <c r="I202" s="8" t="s">
        <v>31</v>
      </c>
      <c r="J202" s="8" t="s">
        <v>1276</v>
      </c>
      <c r="K202" s="8" t="s">
        <v>1277</v>
      </c>
      <c r="L202" s="7" t="s">
        <v>112</v>
      </c>
      <c r="M202" s="7" t="s">
        <v>113</v>
      </c>
      <c r="N202" s="7" t="s">
        <v>114</v>
      </c>
      <c r="O202" s="8">
        <v>1450</v>
      </c>
      <c r="P202" s="8">
        <v>40</v>
      </c>
      <c r="Q202" s="14">
        <f>VLOOKUP(B202,'[1]ADHOC DH FINAL ACCOUNTED'!$B$2247:$I$2761,8,0)</f>
        <v>36.25</v>
      </c>
      <c r="R202" s="14">
        <f t="shared" si="11"/>
        <v>36.25</v>
      </c>
      <c r="S202" s="8" t="s">
        <v>37</v>
      </c>
      <c r="T202" s="10">
        <f t="shared" si="9"/>
        <v>72.5</v>
      </c>
      <c r="U202" s="10">
        <f t="shared" si="10"/>
        <v>1562.5</v>
      </c>
      <c r="V202" s="7" t="s">
        <v>2559</v>
      </c>
      <c r="W202" s="9">
        <v>45703</v>
      </c>
    </row>
    <row r="203" spans="1:23" x14ac:dyDescent="0.25">
      <c r="A203" s="2" t="s">
        <v>1278</v>
      </c>
      <c r="B203" s="3" t="s">
        <v>1279</v>
      </c>
      <c r="C203" s="3" t="s">
        <v>512</v>
      </c>
      <c r="D203" s="3" t="s">
        <v>455</v>
      </c>
      <c r="E203" s="3" t="s">
        <v>27</v>
      </c>
      <c r="F203" s="3" t="s">
        <v>1280</v>
      </c>
      <c r="G203" s="3" t="s">
        <v>487</v>
      </c>
      <c r="H203" s="4" t="s">
        <v>520</v>
      </c>
      <c r="I203" s="4" t="s">
        <v>152</v>
      </c>
      <c r="J203" s="4" t="s">
        <v>557</v>
      </c>
      <c r="K203" s="4" t="s">
        <v>558</v>
      </c>
      <c r="L203" s="3" t="s">
        <v>1281</v>
      </c>
      <c r="M203" s="3" t="s">
        <v>1282</v>
      </c>
      <c r="N203" s="3" t="s">
        <v>790</v>
      </c>
      <c r="O203" s="4">
        <v>645</v>
      </c>
      <c r="P203" s="4">
        <v>60</v>
      </c>
      <c r="Q203" s="14">
        <f>VLOOKUP(B203,'[1]ADHOC DH FINAL ACCOUNTED'!$B$2247:$I$2761,8,0)</f>
        <v>16.125</v>
      </c>
      <c r="R203" s="14">
        <f t="shared" si="11"/>
        <v>16.125</v>
      </c>
      <c r="S203" s="4" t="s">
        <v>37</v>
      </c>
      <c r="T203" s="10">
        <f t="shared" si="9"/>
        <v>32.25</v>
      </c>
      <c r="U203" s="10">
        <f t="shared" si="10"/>
        <v>737.25</v>
      </c>
      <c r="V203" s="3" t="s">
        <v>2526</v>
      </c>
      <c r="W203" s="5">
        <v>45716</v>
      </c>
    </row>
    <row r="204" spans="1:23" x14ac:dyDescent="0.25">
      <c r="A204" s="6" t="s">
        <v>1283</v>
      </c>
      <c r="B204" s="7" t="s">
        <v>1284</v>
      </c>
      <c r="C204" s="7" t="s">
        <v>485</v>
      </c>
      <c r="D204" s="7" t="s">
        <v>455</v>
      </c>
      <c r="E204" s="7" t="s">
        <v>27</v>
      </c>
      <c r="F204" s="7" t="s">
        <v>1285</v>
      </c>
      <c r="G204" s="7" t="s">
        <v>487</v>
      </c>
      <c r="H204" s="8" t="s">
        <v>488</v>
      </c>
      <c r="I204" s="8" t="s">
        <v>37</v>
      </c>
      <c r="J204" s="8" t="s">
        <v>631</v>
      </c>
      <c r="K204" s="8" t="s">
        <v>707</v>
      </c>
      <c r="L204" s="7" t="s">
        <v>1286</v>
      </c>
      <c r="M204" s="7" t="s">
        <v>1287</v>
      </c>
      <c r="N204" s="7" t="s">
        <v>1288</v>
      </c>
      <c r="O204" s="8">
        <v>525</v>
      </c>
      <c r="P204" s="8">
        <v>0</v>
      </c>
      <c r="Q204" s="14">
        <f>VLOOKUP(B204,'[1]ADHOC DH FINAL ACCOUNTED'!$B$2247:$I$2761,8,0)</f>
        <v>13.125</v>
      </c>
      <c r="R204" s="14">
        <f t="shared" si="11"/>
        <v>13.125</v>
      </c>
      <c r="S204" s="8" t="s">
        <v>37</v>
      </c>
      <c r="T204" s="10">
        <f t="shared" si="9"/>
        <v>26.25</v>
      </c>
      <c r="U204" s="10">
        <f t="shared" si="10"/>
        <v>551.25</v>
      </c>
      <c r="V204" s="7" t="s">
        <v>2526</v>
      </c>
      <c r="W204" s="9">
        <v>45716</v>
      </c>
    </row>
    <row r="205" spans="1:23" x14ac:dyDescent="0.25">
      <c r="A205" s="2" t="s">
        <v>1071</v>
      </c>
      <c r="B205" s="3" t="s">
        <v>1289</v>
      </c>
      <c r="C205" s="3" t="s">
        <v>650</v>
      </c>
      <c r="D205" s="3" t="s">
        <v>651</v>
      </c>
      <c r="E205" s="3" t="s">
        <v>27</v>
      </c>
      <c r="F205" s="3" t="s">
        <v>1290</v>
      </c>
      <c r="G205" s="3" t="s">
        <v>600</v>
      </c>
      <c r="H205" s="4" t="s">
        <v>653</v>
      </c>
      <c r="I205" s="4" t="s">
        <v>31</v>
      </c>
      <c r="J205" s="4" t="s">
        <v>1105</v>
      </c>
      <c r="K205" s="4" t="s">
        <v>1106</v>
      </c>
      <c r="L205" s="3" t="s">
        <v>82</v>
      </c>
      <c r="M205" s="3" t="s">
        <v>708</v>
      </c>
      <c r="N205" s="3" t="s">
        <v>569</v>
      </c>
      <c r="O205" s="4">
        <v>262.5</v>
      </c>
      <c r="P205" s="4">
        <v>40</v>
      </c>
      <c r="Q205" s="14">
        <f>VLOOKUP(B205,'[1]ADHOC DH FINAL ACCOUNTED'!$B$2247:$I$2761,8,0)</f>
        <v>6.5625</v>
      </c>
      <c r="R205" s="14">
        <f t="shared" si="11"/>
        <v>6.5625</v>
      </c>
      <c r="S205" s="4" t="s">
        <v>37</v>
      </c>
      <c r="T205" s="10">
        <f t="shared" si="9"/>
        <v>13.125</v>
      </c>
      <c r="U205" s="10">
        <f t="shared" si="10"/>
        <v>315.625</v>
      </c>
      <c r="V205" s="3" t="s">
        <v>2526</v>
      </c>
      <c r="W205" s="5">
        <v>45716</v>
      </c>
    </row>
    <row r="206" spans="1:23" x14ac:dyDescent="0.25">
      <c r="A206" s="6" t="s">
        <v>1291</v>
      </c>
      <c r="B206" s="7" t="s">
        <v>1292</v>
      </c>
      <c r="C206" s="7" t="s">
        <v>650</v>
      </c>
      <c r="D206" s="7" t="s">
        <v>651</v>
      </c>
      <c r="E206" s="7" t="s">
        <v>27</v>
      </c>
      <c r="F206" s="7" t="s">
        <v>1293</v>
      </c>
      <c r="G206" s="7" t="s">
        <v>600</v>
      </c>
      <c r="H206" s="8" t="s">
        <v>653</v>
      </c>
      <c r="I206" s="8" t="s">
        <v>152</v>
      </c>
      <c r="J206" s="8" t="s">
        <v>1294</v>
      </c>
      <c r="K206" s="8" t="s">
        <v>1295</v>
      </c>
      <c r="L206" s="7" t="s">
        <v>175</v>
      </c>
      <c r="M206" s="7" t="s">
        <v>176</v>
      </c>
      <c r="N206" s="7" t="s">
        <v>569</v>
      </c>
      <c r="O206" s="8">
        <v>262.5</v>
      </c>
      <c r="P206" s="8">
        <v>60</v>
      </c>
      <c r="Q206" s="14">
        <f>VLOOKUP(B206,'[1]ADHOC DH FINAL ACCOUNTED'!$B$2247:$I$2761,8,0)</f>
        <v>6.5625</v>
      </c>
      <c r="R206" s="14">
        <f t="shared" si="11"/>
        <v>6.5625</v>
      </c>
      <c r="S206" s="8" t="s">
        <v>37</v>
      </c>
      <c r="T206" s="10">
        <f t="shared" si="9"/>
        <v>13.125</v>
      </c>
      <c r="U206" s="10">
        <f t="shared" si="10"/>
        <v>335.625</v>
      </c>
      <c r="V206" s="7" t="s">
        <v>2526</v>
      </c>
      <c r="W206" s="9">
        <v>45716</v>
      </c>
    </row>
    <row r="207" spans="1:23" x14ac:dyDescent="0.25">
      <c r="A207" s="2" t="s">
        <v>1296</v>
      </c>
      <c r="B207" s="3" t="s">
        <v>1297</v>
      </c>
      <c r="C207" s="3" t="s">
        <v>485</v>
      </c>
      <c r="D207" s="3" t="s">
        <v>455</v>
      </c>
      <c r="E207" s="3" t="s">
        <v>27</v>
      </c>
      <c r="F207" s="3" t="s">
        <v>1298</v>
      </c>
      <c r="G207" s="3" t="s">
        <v>487</v>
      </c>
      <c r="H207" s="4" t="s">
        <v>488</v>
      </c>
      <c r="I207" s="4" t="s">
        <v>31</v>
      </c>
      <c r="J207" s="4" t="s">
        <v>489</v>
      </c>
      <c r="K207" s="4" t="s">
        <v>490</v>
      </c>
      <c r="L207" s="3" t="s">
        <v>928</v>
      </c>
      <c r="M207" s="3" t="s">
        <v>929</v>
      </c>
      <c r="N207" s="3" t="s">
        <v>1299</v>
      </c>
      <c r="O207" s="4">
        <v>525</v>
      </c>
      <c r="P207" s="4">
        <v>40</v>
      </c>
      <c r="Q207" s="14">
        <f>VLOOKUP(B207,'[1]ADHOC DH FINAL ACCOUNTED'!$B$2247:$I$2761,8,0)</f>
        <v>13.125</v>
      </c>
      <c r="R207" s="14">
        <f t="shared" si="11"/>
        <v>13.125</v>
      </c>
      <c r="S207" s="4" t="s">
        <v>37</v>
      </c>
      <c r="T207" s="10">
        <f t="shared" si="9"/>
        <v>26.25</v>
      </c>
      <c r="U207" s="10">
        <f t="shared" si="10"/>
        <v>591.25</v>
      </c>
      <c r="V207" s="3" t="s">
        <v>2526</v>
      </c>
      <c r="W207" s="5">
        <v>45716</v>
      </c>
    </row>
    <row r="208" spans="1:23" x14ac:dyDescent="0.25">
      <c r="A208" s="6" t="s">
        <v>1300</v>
      </c>
      <c r="B208" s="7" t="s">
        <v>1301</v>
      </c>
      <c r="C208" s="7" t="s">
        <v>485</v>
      </c>
      <c r="D208" s="7" t="s">
        <v>455</v>
      </c>
      <c r="E208" s="7" t="s">
        <v>27</v>
      </c>
      <c r="F208" s="7" t="s">
        <v>1302</v>
      </c>
      <c r="G208" s="7" t="s">
        <v>487</v>
      </c>
      <c r="H208" s="8" t="s">
        <v>488</v>
      </c>
      <c r="I208" s="8" t="s">
        <v>37</v>
      </c>
      <c r="J208" s="8" t="s">
        <v>631</v>
      </c>
      <c r="K208" s="8" t="s">
        <v>707</v>
      </c>
      <c r="L208" s="7" t="s">
        <v>1286</v>
      </c>
      <c r="M208" s="7" t="s">
        <v>1303</v>
      </c>
      <c r="N208" s="7" t="s">
        <v>1304</v>
      </c>
      <c r="O208" s="8">
        <v>525</v>
      </c>
      <c r="P208" s="8">
        <v>0</v>
      </c>
      <c r="Q208" s="14">
        <f>VLOOKUP(B208,'[1]ADHOC DH FINAL ACCOUNTED'!$B$2247:$I$2761,8,0)</f>
        <v>13.125</v>
      </c>
      <c r="R208" s="14">
        <f t="shared" si="11"/>
        <v>13.125</v>
      </c>
      <c r="S208" s="8" t="s">
        <v>37</v>
      </c>
      <c r="T208" s="10">
        <f t="shared" si="9"/>
        <v>26.25</v>
      </c>
      <c r="U208" s="10">
        <f t="shared" si="10"/>
        <v>551.25</v>
      </c>
      <c r="V208" s="7" t="s">
        <v>2526</v>
      </c>
      <c r="W208" s="9">
        <v>45716</v>
      </c>
    </row>
    <row r="209" spans="1:23" x14ac:dyDescent="0.25">
      <c r="A209" s="2" t="s">
        <v>1305</v>
      </c>
      <c r="B209" s="3" t="s">
        <v>1306</v>
      </c>
      <c r="C209" s="3" t="s">
        <v>650</v>
      </c>
      <c r="D209" s="3" t="s">
        <v>651</v>
      </c>
      <c r="E209" s="3" t="s">
        <v>27</v>
      </c>
      <c r="F209" s="3" t="s">
        <v>1307</v>
      </c>
      <c r="G209" s="3" t="s">
        <v>600</v>
      </c>
      <c r="H209" s="4" t="s">
        <v>902</v>
      </c>
      <c r="I209" s="4" t="s">
        <v>152</v>
      </c>
      <c r="J209" s="4" t="s">
        <v>1197</v>
      </c>
      <c r="K209" s="4" t="s">
        <v>1198</v>
      </c>
      <c r="L209" s="3" t="s">
        <v>175</v>
      </c>
      <c r="M209" s="3" t="s">
        <v>176</v>
      </c>
      <c r="N209" s="3" t="s">
        <v>542</v>
      </c>
      <c r="O209" s="4">
        <v>356.25</v>
      </c>
      <c r="P209" s="4">
        <v>60</v>
      </c>
      <c r="Q209" s="14">
        <f>VLOOKUP(B209,'[1]ADHOC DH FINAL ACCOUNTED'!$B$2247:$I$2761,8,0)</f>
        <v>8.90625</v>
      </c>
      <c r="R209" s="14">
        <f t="shared" si="11"/>
        <v>8.90625</v>
      </c>
      <c r="S209" s="4" t="s">
        <v>37</v>
      </c>
      <c r="T209" s="10">
        <f t="shared" si="9"/>
        <v>17.8125</v>
      </c>
      <c r="U209" s="10">
        <f t="shared" si="10"/>
        <v>434.0625</v>
      </c>
      <c r="V209" s="3" t="s">
        <v>2526</v>
      </c>
      <c r="W209" s="5">
        <v>45716</v>
      </c>
    </row>
    <row r="210" spans="1:23" x14ac:dyDescent="0.25">
      <c r="A210" s="6" t="s">
        <v>1308</v>
      </c>
      <c r="B210" s="7" t="s">
        <v>1309</v>
      </c>
      <c r="C210" s="7" t="s">
        <v>485</v>
      </c>
      <c r="D210" s="7" t="s">
        <v>455</v>
      </c>
      <c r="E210" s="7" t="s">
        <v>27</v>
      </c>
      <c r="F210" s="7" t="s">
        <v>1310</v>
      </c>
      <c r="G210" s="7" t="s">
        <v>487</v>
      </c>
      <c r="H210" s="8" t="s">
        <v>488</v>
      </c>
      <c r="I210" s="8" t="s">
        <v>37</v>
      </c>
      <c r="J210" s="8" t="s">
        <v>631</v>
      </c>
      <c r="K210" s="8" t="s">
        <v>707</v>
      </c>
      <c r="L210" s="7" t="s">
        <v>82</v>
      </c>
      <c r="M210" s="7" t="s">
        <v>708</v>
      </c>
      <c r="N210" s="7" t="s">
        <v>1311</v>
      </c>
      <c r="O210" s="8">
        <v>525</v>
      </c>
      <c r="P210" s="8">
        <v>0</v>
      </c>
      <c r="Q210" s="14">
        <f>VLOOKUP(B210,'[1]ADHOC DH FINAL ACCOUNTED'!$B$2247:$I$2761,8,0)</f>
        <v>13.125</v>
      </c>
      <c r="R210" s="14">
        <f t="shared" si="11"/>
        <v>13.125</v>
      </c>
      <c r="S210" s="8" t="s">
        <v>37</v>
      </c>
      <c r="T210" s="10">
        <f t="shared" si="9"/>
        <v>26.25</v>
      </c>
      <c r="U210" s="10">
        <f t="shared" si="10"/>
        <v>551.25</v>
      </c>
      <c r="V210" s="7" t="s">
        <v>2526</v>
      </c>
      <c r="W210" s="9">
        <v>45716</v>
      </c>
    </row>
    <row r="211" spans="1:23" x14ac:dyDescent="0.25">
      <c r="A211" s="2" t="s">
        <v>1312</v>
      </c>
      <c r="B211" s="3" t="s">
        <v>1313</v>
      </c>
      <c r="C211" s="3" t="s">
        <v>650</v>
      </c>
      <c r="D211" s="3" t="s">
        <v>651</v>
      </c>
      <c r="E211" s="3" t="s">
        <v>27</v>
      </c>
      <c r="F211" s="3" t="s">
        <v>1314</v>
      </c>
      <c r="G211" s="3" t="s">
        <v>600</v>
      </c>
      <c r="H211" s="4" t="s">
        <v>653</v>
      </c>
      <c r="I211" s="4" t="s">
        <v>37</v>
      </c>
      <c r="J211" s="4" t="s">
        <v>368</v>
      </c>
      <c r="K211" s="4" t="s">
        <v>654</v>
      </c>
      <c r="L211" s="3" t="s">
        <v>82</v>
      </c>
      <c r="M211" s="3" t="s">
        <v>708</v>
      </c>
      <c r="N211" s="3" t="s">
        <v>569</v>
      </c>
      <c r="O211" s="4">
        <v>262.5</v>
      </c>
      <c r="P211" s="4">
        <v>0</v>
      </c>
      <c r="Q211" s="14">
        <f>VLOOKUP(B211,'[1]ADHOC DH FINAL ACCOUNTED'!$B$2247:$I$2761,8,0)</f>
        <v>6.5625</v>
      </c>
      <c r="R211" s="14">
        <f t="shared" si="11"/>
        <v>6.5625</v>
      </c>
      <c r="S211" s="4" t="s">
        <v>37</v>
      </c>
      <c r="T211" s="10">
        <f t="shared" si="9"/>
        <v>13.125</v>
      </c>
      <c r="U211" s="10">
        <f t="shared" si="10"/>
        <v>275.625</v>
      </c>
      <c r="V211" s="3" t="s">
        <v>2526</v>
      </c>
      <c r="W211" s="5">
        <v>45716</v>
      </c>
    </row>
    <row r="212" spans="1:23" x14ac:dyDescent="0.25">
      <c r="A212" s="6" t="s">
        <v>1315</v>
      </c>
      <c r="B212" s="7" t="s">
        <v>1316</v>
      </c>
      <c r="C212" s="7" t="s">
        <v>650</v>
      </c>
      <c r="D212" s="7" t="s">
        <v>651</v>
      </c>
      <c r="E212" s="7" t="s">
        <v>27</v>
      </c>
      <c r="F212" s="7" t="s">
        <v>1317</v>
      </c>
      <c r="G212" s="7" t="s">
        <v>600</v>
      </c>
      <c r="H212" s="8" t="s">
        <v>902</v>
      </c>
      <c r="I212" s="8" t="s">
        <v>37</v>
      </c>
      <c r="J212" s="8" t="s">
        <v>445</v>
      </c>
      <c r="K212" s="8" t="s">
        <v>903</v>
      </c>
      <c r="L212" s="7" t="s">
        <v>175</v>
      </c>
      <c r="M212" s="7" t="s">
        <v>176</v>
      </c>
      <c r="N212" s="7" t="s">
        <v>569</v>
      </c>
      <c r="O212" s="8">
        <v>356.25</v>
      </c>
      <c r="P212" s="8">
        <v>0</v>
      </c>
      <c r="Q212" s="14">
        <f>VLOOKUP(B212,'[1]ADHOC DH FINAL ACCOUNTED'!$B$2247:$I$2761,8,0)</f>
        <v>8.90625</v>
      </c>
      <c r="R212" s="14">
        <f t="shared" si="11"/>
        <v>8.90625</v>
      </c>
      <c r="S212" s="8" t="s">
        <v>37</v>
      </c>
      <c r="T212" s="10">
        <f t="shared" si="9"/>
        <v>17.8125</v>
      </c>
      <c r="U212" s="10">
        <f t="shared" si="10"/>
        <v>374.0625</v>
      </c>
      <c r="V212" s="7" t="s">
        <v>2526</v>
      </c>
      <c r="W212" s="9">
        <v>45716</v>
      </c>
    </row>
    <row r="213" spans="1:23" x14ac:dyDescent="0.25">
      <c r="A213" s="2" t="s">
        <v>1318</v>
      </c>
      <c r="B213" s="3" t="s">
        <v>1319</v>
      </c>
      <c r="C213" s="3" t="s">
        <v>650</v>
      </c>
      <c r="D213" s="3" t="s">
        <v>651</v>
      </c>
      <c r="E213" s="3" t="s">
        <v>27</v>
      </c>
      <c r="F213" s="3" t="s">
        <v>1320</v>
      </c>
      <c r="G213" s="3" t="s">
        <v>600</v>
      </c>
      <c r="H213" s="4" t="s">
        <v>653</v>
      </c>
      <c r="I213" s="4" t="s">
        <v>37</v>
      </c>
      <c r="J213" s="4" t="s">
        <v>368</v>
      </c>
      <c r="K213" s="4" t="s">
        <v>654</v>
      </c>
      <c r="L213" s="3" t="s">
        <v>82</v>
      </c>
      <c r="M213" s="3" t="s">
        <v>708</v>
      </c>
      <c r="N213" s="3" t="s">
        <v>569</v>
      </c>
      <c r="O213" s="4">
        <v>262.5</v>
      </c>
      <c r="P213" s="4">
        <v>0</v>
      </c>
      <c r="Q213" s="14">
        <f>VLOOKUP(B213,'[1]ADHOC DH FINAL ACCOUNTED'!$B$2247:$I$2761,8,0)</f>
        <v>6.5625</v>
      </c>
      <c r="R213" s="14">
        <f t="shared" si="11"/>
        <v>6.5625</v>
      </c>
      <c r="S213" s="4" t="s">
        <v>37</v>
      </c>
      <c r="T213" s="10">
        <f t="shared" si="9"/>
        <v>13.125</v>
      </c>
      <c r="U213" s="10">
        <f t="shared" si="10"/>
        <v>275.625</v>
      </c>
      <c r="V213" s="3" t="s">
        <v>2526</v>
      </c>
      <c r="W213" s="5">
        <v>45716</v>
      </c>
    </row>
    <row r="214" spans="1:23" x14ac:dyDescent="0.25">
      <c r="A214" s="6" t="s">
        <v>1321</v>
      </c>
      <c r="B214" s="7" t="s">
        <v>1322</v>
      </c>
      <c r="C214" s="7" t="s">
        <v>1323</v>
      </c>
      <c r="D214" s="7" t="s">
        <v>721</v>
      </c>
      <c r="E214" s="7" t="s">
        <v>27</v>
      </c>
      <c r="F214" s="7" t="s">
        <v>1253</v>
      </c>
      <c r="G214" s="7" t="s">
        <v>99</v>
      </c>
      <c r="H214" s="8" t="s">
        <v>1324</v>
      </c>
      <c r="I214" s="8" t="s">
        <v>37</v>
      </c>
      <c r="J214" s="8" t="s">
        <v>1325</v>
      </c>
      <c r="K214" s="8" t="s">
        <v>1326</v>
      </c>
      <c r="L214" s="7" t="s">
        <v>199</v>
      </c>
      <c r="M214" s="7" t="s">
        <v>200</v>
      </c>
      <c r="N214" s="7" t="s">
        <v>201</v>
      </c>
      <c r="O214" s="8">
        <v>2948</v>
      </c>
      <c r="P214" s="8">
        <v>0</v>
      </c>
      <c r="Q214" s="14">
        <f>VLOOKUP(B214,'[1]ADHOC DH FINAL ACCOUNTED'!$B$2247:$I$2761,8,0)</f>
        <v>73.7</v>
      </c>
      <c r="R214" s="14">
        <f t="shared" si="11"/>
        <v>73.7</v>
      </c>
      <c r="S214" s="8" t="s">
        <v>37</v>
      </c>
      <c r="T214" s="10">
        <f t="shared" si="9"/>
        <v>147.4</v>
      </c>
      <c r="U214" s="10">
        <f t="shared" si="10"/>
        <v>3095.4</v>
      </c>
      <c r="V214" s="7" t="s">
        <v>2560</v>
      </c>
      <c r="W214" s="9">
        <v>45702</v>
      </c>
    </row>
    <row r="215" spans="1:23" x14ac:dyDescent="0.25">
      <c r="A215" s="2" t="s">
        <v>1327</v>
      </c>
      <c r="B215" s="3" t="s">
        <v>1328</v>
      </c>
      <c r="C215" s="3" t="s">
        <v>494</v>
      </c>
      <c r="D215" s="3" t="s">
        <v>495</v>
      </c>
      <c r="E215" s="3" t="s">
        <v>27</v>
      </c>
      <c r="F215" s="3" t="s">
        <v>1329</v>
      </c>
      <c r="G215" s="3" t="s">
        <v>43</v>
      </c>
      <c r="H215" s="4" t="s">
        <v>1330</v>
      </c>
      <c r="I215" s="4" t="s">
        <v>1331</v>
      </c>
      <c r="J215" s="4" t="s">
        <v>1332</v>
      </c>
      <c r="K215" s="4" t="s">
        <v>1333</v>
      </c>
      <c r="L215" s="3" t="s">
        <v>342</v>
      </c>
      <c r="M215" s="3" t="s">
        <v>1202</v>
      </c>
      <c r="N215" s="3" t="s">
        <v>569</v>
      </c>
      <c r="O215" s="4">
        <v>22012.5</v>
      </c>
      <c r="P215" s="4">
        <v>310</v>
      </c>
      <c r="Q215" s="14">
        <f>VLOOKUP(B215,'[1]ADHOC DH FINAL ACCOUNTED'!$B$2247:$I$2761,8,0)</f>
        <v>550.3125</v>
      </c>
      <c r="R215" s="14">
        <f t="shared" si="11"/>
        <v>550.3125</v>
      </c>
      <c r="S215" s="4" t="s">
        <v>37</v>
      </c>
      <c r="T215" s="10">
        <f t="shared" si="9"/>
        <v>1100.625</v>
      </c>
      <c r="U215" s="10">
        <f t="shared" si="10"/>
        <v>23423.125</v>
      </c>
      <c r="V215" s="3" t="s">
        <v>2526</v>
      </c>
      <c r="W215" s="5">
        <v>45716</v>
      </c>
    </row>
    <row r="216" spans="1:23" x14ac:dyDescent="0.25">
      <c r="A216" s="6" t="s">
        <v>255</v>
      </c>
      <c r="B216" s="7" t="s">
        <v>1334</v>
      </c>
      <c r="C216" s="7" t="s">
        <v>512</v>
      </c>
      <c r="D216" s="7" t="s">
        <v>455</v>
      </c>
      <c r="E216" s="7" t="s">
        <v>27</v>
      </c>
      <c r="F216" s="7" t="s">
        <v>1335</v>
      </c>
      <c r="G216" s="7" t="s">
        <v>43</v>
      </c>
      <c r="H216" s="8" t="s">
        <v>980</v>
      </c>
      <c r="I216" s="8" t="s">
        <v>1071</v>
      </c>
      <c r="J216" s="8" t="s">
        <v>1134</v>
      </c>
      <c r="K216" s="8" t="s">
        <v>1135</v>
      </c>
      <c r="L216" s="7" t="s">
        <v>143</v>
      </c>
      <c r="M216" s="7" t="s">
        <v>144</v>
      </c>
      <c r="N216" s="7" t="s">
        <v>569</v>
      </c>
      <c r="O216" s="8">
        <v>6337.5</v>
      </c>
      <c r="P216" s="8">
        <v>205</v>
      </c>
      <c r="Q216" s="14">
        <f>VLOOKUP(B216,'[1]ADHOC DH FINAL ACCOUNTED'!$B$2247:$I$2761,8,0)</f>
        <v>158.4375</v>
      </c>
      <c r="R216" s="14">
        <f t="shared" si="11"/>
        <v>158.4375</v>
      </c>
      <c r="S216" s="8" t="s">
        <v>37</v>
      </c>
      <c r="T216" s="10">
        <f t="shared" si="9"/>
        <v>316.875</v>
      </c>
      <c r="U216" s="10">
        <f t="shared" si="10"/>
        <v>6859.375</v>
      </c>
      <c r="V216" s="7" t="s">
        <v>2526</v>
      </c>
      <c r="W216" s="9">
        <v>45716</v>
      </c>
    </row>
    <row r="217" spans="1:23" x14ac:dyDescent="0.25">
      <c r="A217" s="2" t="s">
        <v>1336</v>
      </c>
      <c r="B217" s="3" t="s">
        <v>1337</v>
      </c>
      <c r="C217" s="3" t="s">
        <v>1338</v>
      </c>
      <c r="D217" s="3" t="s">
        <v>1245</v>
      </c>
      <c r="E217" s="3" t="s">
        <v>27</v>
      </c>
      <c r="F217" s="3" t="s">
        <v>1246</v>
      </c>
      <c r="G217" s="3" t="s">
        <v>99</v>
      </c>
      <c r="H217" s="4" t="s">
        <v>1339</v>
      </c>
      <c r="I217" s="4" t="s">
        <v>37</v>
      </c>
      <c r="J217" s="4" t="s">
        <v>1340</v>
      </c>
      <c r="K217" s="4" t="s">
        <v>1341</v>
      </c>
      <c r="L217" s="3" t="s">
        <v>330</v>
      </c>
      <c r="M217" s="3" t="s">
        <v>331</v>
      </c>
      <c r="N217" s="3" t="s">
        <v>332</v>
      </c>
      <c r="O217" s="4">
        <v>2514</v>
      </c>
      <c r="P217" s="4">
        <v>0</v>
      </c>
      <c r="Q217" s="14">
        <f>VLOOKUP(B217,'[1]ADHOC DH FINAL ACCOUNTED'!$B$2247:$I$2761,8,0)</f>
        <v>62.85</v>
      </c>
      <c r="R217" s="14">
        <f t="shared" si="11"/>
        <v>62.85</v>
      </c>
      <c r="S217" s="4" t="s">
        <v>37</v>
      </c>
      <c r="T217" s="10">
        <f t="shared" si="9"/>
        <v>125.7</v>
      </c>
      <c r="U217" s="10">
        <f t="shared" si="10"/>
        <v>2639.7</v>
      </c>
      <c r="V217" s="3" t="s">
        <v>2561</v>
      </c>
      <c r="W217" s="5">
        <v>45702</v>
      </c>
    </row>
    <row r="218" spans="1:23" x14ac:dyDescent="0.25">
      <c r="A218" s="6" t="s">
        <v>1342</v>
      </c>
      <c r="B218" s="7" t="s">
        <v>1343</v>
      </c>
      <c r="C218" s="7" t="s">
        <v>650</v>
      </c>
      <c r="D218" s="7" t="s">
        <v>651</v>
      </c>
      <c r="E218" s="7" t="s">
        <v>27</v>
      </c>
      <c r="F218" s="7" t="s">
        <v>1344</v>
      </c>
      <c r="G218" s="7" t="s">
        <v>600</v>
      </c>
      <c r="H218" s="8" t="s">
        <v>653</v>
      </c>
      <c r="I218" s="8" t="s">
        <v>37</v>
      </c>
      <c r="J218" s="8" t="s">
        <v>368</v>
      </c>
      <c r="K218" s="8" t="s">
        <v>654</v>
      </c>
      <c r="L218" s="7" t="s">
        <v>82</v>
      </c>
      <c r="M218" s="7" t="s">
        <v>708</v>
      </c>
      <c r="N218" s="7" t="s">
        <v>569</v>
      </c>
      <c r="O218" s="8">
        <v>262.5</v>
      </c>
      <c r="P218" s="8">
        <v>0</v>
      </c>
      <c r="Q218" s="14">
        <f>VLOOKUP(B218,'[1]ADHOC DH FINAL ACCOUNTED'!$B$2247:$I$2761,8,0)</f>
        <v>6.5625</v>
      </c>
      <c r="R218" s="14">
        <f t="shared" si="11"/>
        <v>6.5625</v>
      </c>
      <c r="S218" s="8" t="s">
        <v>37</v>
      </c>
      <c r="T218" s="10">
        <f t="shared" si="9"/>
        <v>13.125</v>
      </c>
      <c r="U218" s="10">
        <f t="shared" si="10"/>
        <v>275.625</v>
      </c>
      <c r="V218" s="7" t="s">
        <v>2526</v>
      </c>
      <c r="W218" s="9">
        <v>45716</v>
      </c>
    </row>
    <row r="219" spans="1:23" x14ac:dyDescent="0.25">
      <c r="A219" s="2" t="s">
        <v>1345</v>
      </c>
      <c r="B219" s="3" t="s">
        <v>1346</v>
      </c>
      <c r="C219" s="3" t="s">
        <v>512</v>
      </c>
      <c r="D219" s="3" t="s">
        <v>455</v>
      </c>
      <c r="E219" s="3" t="s">
        <v>27</v>
      </c>
      <c r="F219" s="3" t="s">
        <v>1347</v>
      </c>
      <c r="G219" s="3" t="s">
        <v>487</v>
      </c>
      <c r="H219" s="4" t="s">
        <v>488</v>
      </c>
      <c r="I219" s="4" t="s">
        <v>37</v>
      </c>
      <c r="J219" s="4" t="s">
        <v>631</v>
      </c>
      <c r="K219" s="4" t="s">
        <v>707</v>
      </c>
      <c r="L219" s="3" t="s">
        <v>257</v>
      </c>
      <c r="M219" s="3" t="s">
        <v>676</v>
      </c>
      <c r="N219" s="3" t="s">
        <v>1348</v>
      </c>
      <c r="O219" s="4">
        <v>525</v>
      </c>
      <c r="P219" s="4">
        <v>0</v>
      </c>
      <c r="Q219" s="14">
        <f>VLOOKUP(B219,'[1]ADHOC DH FINAL ACCOUNTED'!$B$2247:$I$2761,8,0)</f>
        <v>13.125</v>
      </c>
      <c r="R219" s="14">
        <f t="shared" si="11"/>
        <v>13.125</v>
      </c>
      <c r="S219" s="4" t="s">
        <v>37</v>
      </c>
      <c r="T219" s="10">
        <f t="shared" si="9"/>
        <v>26.25</v>
      </c>
      <c r="U219" s="10">
        <f t="shared" si="10"/>
        <v>551.25</v>
      </c>
      <c r="V219" s="3" t="s">
        <v>2526</v>
      </c>
      <c r="W219" s="5">
        <v>45716</v>
      </c>
    </row>
    <row r="220" spans="1:23" x14ac:dyDescent="0.25">
      <c r="A220" s="6" t="s">
        <v>182</v>
      </c>
      <c r="B220" s="7" t="s">
        <v>1349</v>
      </c>
      <c r="C220" s="7" t="s">
        <v>1350</v>
      </c>
      <c r="D220" s="7" t="s">
        <v>1351</v>
      </c>
      <c r="E220" s="7" t="s">
        <v>27</v>
      </c>
      <c r="F220" s="7" t="s">
        <v>1352</v>
      </c>
      <c r="G220" s="7" t="s">
        <v>78</v>
      </c>
      <c r="H220" s="8" t="s">
        <v>1353</v>
      </c>
      <c r="I220" s="8" t="s">
        <v>37</v>
      </c>
      <c r="J220" s="8" t="s">
        <v>1354</v>
      </c>
      <c r="K220" s="8" t="s">
        <v>1355</v>
      </c>
      <c r="L220" s="7" t="s">
        <v>1356</v>
      </c>
      <c r="M220" s="7" t="s">
        <v>1357</v>
      </c>
      <c r="N220" s="7" t="s">
        <v>1358</v>
      </c>
      <c r="O220" s="8">
        <v>2480</v>
      </c>
      <c r="P220" s="8">
        <v>0</v>
      </c>
      <c r="Q220" s="14">
        <f>VLOOKUP(B220,'[1]ADHOC DH FINAL ACCOUNTED'!$B$2247:$I$2761,8,0)</f>
        <v>62</v>
      </c>
      <c r="R220" s="14">
        <f t="shared" si="11"/>
        <v>62</v>
      </c>
      <c r="S220" s="8" t="s">
        <v>37</v>
      </c>
      <c r="T220" s="10">
        <f t="shared" si="9"/>
        <v>124</v>
      </c>
      <c r="U220" s="10">
        <f t="shared" si="10"/>
        <v>2604</v>
      </c>
      <c r="V220" s="7" t="s">
        <v>2562</v>
      </c>
      <c r="W220" s="9">
        <v>45705</v>
      </c>
    </row>
    <row r="221" spans="1:23" x14ac:dyDescent="0.25">
      <c r="A221" s="2" t="s">
        <v>1359</v>
      </c>
      <c r="B221" s="3" t="s">
        <v>1360</v>
      </c>
      <c r="C221" s="3" t="s">
        <v>1361</v>
      </c>
      <c r="D221" s="3" t="s">
        <v>691</v>
      </c>
      <c r="E221" s="3" t="s">
        <v>27</v>
      </c>
      <c r="F221" s="3" t="s">
        <v>1362</v>
      </c>
      <c r="G221" s="3" t="s">
        <v>78</v>
      </c>
      <c r="H221" s="4" t="s">
        <v>1363</v>
      </c>
      <c r="I221" s="4" t="s">
        <v>152</v>
      </c>
      <c r="J221" s="4" t="s">
        <v>1364</v>
      </c>
      <c r="K221" s="4" t="s">
        <v>1365</v>
      </c>
      <c r="L221" s="3" t="s">
        <v>352</v>
      </c>
      <c r="M221" s="3" t="s">
        <v>353</v>
      </c>
      <c r="N221" s="3" t="s">
        <v>354</v>
      </c>
      <c r="O221" s="4">
        <v>2600</v>
      </c>
      <c r="P221" s="4">
        <v>60</v>
      </c>
      <c r="Q221" s="14">
        <f>VLOOKUP(B221,'[1]ADHOC DH FINAL ACCOUNTED'!$B$2247:$I$2761,8,0)</f>
        <v>65</v>
      </c>
      <c r="R221" s="14">
        <f t="shared" si="11"/>
        <v>65</v>
      </c>
      <c r="S221" s="4" t="s">
        <v>37</v>
      </c>
      <c r="T221" s="10">
        <f t="shared" si="9"/>
        <v>130</v>
      </c>
      <c r="U221" s="10">
        <f t="shared" si="10"/>
        <v>2790</v>
      </c>
      <c r="V221" s="3" t="s">
        <v>2563</v>
      </c>
      <c r="W221" s="5">
        <v>45702</v>
      </c>
    </row>
    <row r="222" spans="1:23" x14ac:dyDescent="0.25">
      <c r="A222" s="6" t="s">
        <v>1366</v>
      </c>
      <c r="B222" s="7" t="s">
        <v>1367</v>
      </c>
      <c r="C222" s="7" t="s">
        <v>1368</v>
      </c>
      <c r="D222" s="7" t="s">
        <v>1369</v>
      </c>
      <c r="E222" s="7" t="s">
        <v>27</v>
      </c>
      <c r="F222" s="7" t="s">
        <v>1370</v>
      </c>
      <c r="G222" s="7" t="s">
        <v>99</v>
      </c>
      <c r="H222" s="8" t="s">
        <v>172</v>
      </c>
      <c r="I222" s="8" t="s">
        <v>31</v>
      </c>
      <c r="J222" s="8" t="s">
        <v>1371</v>
      </c>
      <c r="K222" s="8" t="s">
        <v>1372</v>
      </c>
      <c r="L222" s="7" t="s">
        <v>112</v>
      </c>
      <c r="M222" s="7" t="s">
        <v>113</v>
      </c>
      <c r="N222" s="7" t="s">
        <v>114</v>
      </c>
      <c r="O222" s="8">
        <v>1000</v>
      </c>
      <c r="P222" s="8">
        <v>40</v>
      </c>
      <c r="Q222" s="14">
        <f>VLOOKUP(B222,'[1]ADHOC DH FINAL ACCOUNTED'!$B$2247:$I$2761,8,0)</f>
        <v>25</v>
      </c>
      <c r="R222" s="14">
        <f t="shared" si="11"/>
        <v>25</v>
      </c>
      <c r="S222" s="8" t="s">
        <v>37</v>
      </c>
      <c r="T222" s="10">
        <f t="shared" si="9"/>
        <v>50</v>
      </c>
      <c r="U222" s="10">
        <f t="shared" si="10"/>
        <v>1090</v>
      </c>
      <c r="V222" s="7" t="s">
        <v>2551</v>
      </c>
      <c r="W222" s="9">
        <v>45703</v>
      </c>
    </row>
    <row r="223" spans="1:23" x14ac:dyDescent="0.25">
      <c r="A223" s="2" t="s">
        <v>1373</v>
      </c>
      <c r="B223" s="3" t="s">
        <v>1374</v>
      </c>
      <c r="C223" s="3" t="s">
        <v>485</v>
      </c>
      <c r="D223" s="3" t="s">
        <v>455</v>
      </c>
      <c r="E223" s="3" t="s">
        <v>27</v>
      </c>
      <c r="F223" s="3" t="s">
        <v>1375</v>
      </c>
      <c r="G223" s="3" t="s">
        <v>487</v>
      </c>
      <c r="H223" s="4" t="s">
        <v>488</v>
      </c>
      <c r="I223" s="4" t="s">
        <v>37</v>
      </c>
      <c r="J223" s="4" t="s">
        <v>631</v>
      </c>
      <c r="K223" s="4" t="s">
        <v>707</v>
      </c>
      <c r="L223" s="3" t="s">
        <v>82</v>
      </c>
      <c r="M223" s="3" t="s">
        <v>708</v>
      </c>
      <c r="N223" s="3" t="s">
        <v>569</v>
      </c>
      <c r="O223" s="4">
        <v>525</v>
      </c>
      <c r="P223" s="4">
        <v>0</v>
      </c>
      <c r="Q223" s="14">
        <f>VLOOKUP(B223,'[1]ADHOC DH FINAL ACCOUNTED'!$B$2247:$I$2761,8,0)</f>
        <v>13.125</v>
      </c>
      <c r="R223" s="14">
        <f t="shared" si="11"/>
        <v>13.125</v>
      </c>
      <c r="S223" s="4" t="s">
        <v>37</v>
      </c>
      <c r="T223" s="10">
        <f t="shared" si="9"/>
        <v>26.25</v>
      </c>
      <c r="U223" s="10">
        <f t="shared" si="10"/>
        <v>551.25</v>
      </c>
      <c r="V223" s="3" t="s">
        <v>2526</v>
      </c>
      <c r="W223" s="5">
        <v>45716</v>
      </c>
    </row>
    <row r="224" spans="1:23" x14ac:dyDescent="0.25">
      <c r="A224" s="6" t="s">
        <v>1376</v>
      </c>
      <c r="B224" s="7" t="s">
        <v>1377</v>
      </c>
      <c r="C224" s="7" t="s">
        <v>485</v>
      </c>
      <c r="D224" s="7" t="s">
        <v>455</v>
      </c>
      <c r="E224" s="7" t="s">
        <v>27</v>
      </c>
      <c r="F224" s="7" t="s">
        <v>1378</v>
      </c>
      <c r="G224" s="7" t="s">
        <v>487</v>
      </c>
      <c r="H224" s="8" t="s">
        <v>488</v>
      </c>
      <c r="I224" s="8" t="s">
        <v>31</v>
      </c>
      <c r="J224" s="8" t="s">
        <v>489</v>
      </c>
      <c r="K224" s="8" t="s">
        <v>490</v>
      </c>
      <c r="L224" s="7" t="s">
        <v>696</v>
      </c>
      <c r="M224" s="7" t="s">
        <v>1036</v>
      </c>
      <c r="N224" s="7" t="s">
        <v>1379</v>
      </c>
      <c r="O224" s="8">
        <v>525</v>
      </c>
      <c r="P224" s="8">
        <v>40</v>
      </c>
      <c r="Q224" s="14">
        <f>VLOOKUP(B224,'[1]ADHOC DH FINAL ACCOUNTED'!$B$2247:$I$2761,8,0)</f>
        <v>13.125</v>
      </c>
      <c r="R224" s="14">
        <f t="shared" si="11"/>
        <v>13.125</v>
      </c>
      <c r="S224" s="8" t="s">
        <v>37</v>
      </c>
      <c r="T224" s="10">
        <f t="shared" si="9"/>
        <v>26.25</v>
      </c>
      <c r="U224" s="10">
        <f t="shared" si="10"/>
        <v>591.25</v>
      </c>
      <c r="V224" s="7" t="s">
        <v>2526</v>
      </c>
      <c r="W224" s="9">
        <v>45716</v>
      </c>
    </row>
    <row r="225" spans="1:23" x14ac:dyDescent="0.25">
      <c r="A225" s="2" t="s">
        <v>1380</v>
      </c>
      <c r="B225" s="3" t="s">
        <v>1381</v>
      </c>
      <c r="C225" s="3" t="s">
        <v>485</v>
      </c>
      <c r="D225" s="3" t="s">
        <v>455</v>
      </c>
      <c r="E225" s="3" t="s">
        <v>27</v>
      </c>
      <c r="F225" s="3" t="s">
        <v>1382</v>
      </c>
      <c r="G225" s="3" t="s">
        <v>487</v>
      </c>
      <c r="H225" s="4" t="s">
        <v>488</v>
      </c>
      <c r="I225" s="4" t="s">
        <v>37</v>
      </c>
      <c r="J225" s="4" t="s">
        <v>631</v>
      </c>
      <c r="K225" s="4" t="s">
        <v>707</v>
      </c>
      <c r="L225" s="3" t="s">
        <v>928</v>
      </c>
      <c r="M225" s="3" t="s">
        <v>167</v>
      </c>
      <c r="N225" s="3" t="s">
        <v>569</v>
      </c>
      <c r="O225" s="4">
        <v>525</v>
      </c>
      <c r="P225" s="4">
        <v>0</v>
      </c>
      <c r="Q225" s="14">
        <f>VLOOKUP(B225,'[1]ADHOC DH FINAL ACCOUNTED'!$B$2247:$I$2761,8,0)</f>
        <v>13.125</v>
      </c>
      <c r="R225" s="14">
        <f t="shared" si="11"/>
        <v>13.125</v>
      </c>
      <c r="S225" s="4" t="s">
        <v>37</v>
      </c>
      <c r="T225" s="10">
        <f t="shared" si="9"/>
        <v>26.25</v>
      </c>
      <c r="U225" s="10">
        <f t="shared" si="10"/>
        <v>551.25</v>
      </c>
      <c r="V225" s="3" t="s">
        <v>2526</v>
      </c>
      <c r="W225" s="5">
        <v>45716</v>
      </c>
    </row>
    <row r="226" spans="1:23" x14ac:dyDescent="0.25">
      <c r="A226" s="6" t="s">
        <v>1383</v>
      </c>
      <c r="B226" s="7" t="s">
        <v>1384</v>
      </c>
      <c r="C226" s="7" t="s">
        <v>1385</v>
      </c>
      <c r="D226" s="7" t="s">
        <v>691</v>
      </c>
      <c r="E226" s="7" t="s">
        <v>27</v>
      </c>
      <c r="F226" s="7" t="s">
        <v>1362</v>
      </c>
      <c r="G226" s="7" t="s">
        <v>99</v>
      </c>
      <c r="H226" s="8" t="s">
        <v>1386</v>
      </c>
      <c r="I226" s="8" t="s">
        <v>37</v>
      </c>
      <c r="J226" s="8" t="s">
        <v>1387</v>
      </c>
      <c r="K226" s="8" t="s">
        <v>1388</v>
      </c>
      <c r="L226" s="7" t="s">
        <v>352</v>
      </c>
      <c r="M226" s="7" t="s">
        <v>353</v>
      </c>
      <c r="N226" s="7" t="s">
        <v>354</v>
      </c>
      <c r="O226" s="8">
        <v>4052</v>
      </c>
      <c r="P226" s="8">
        <v>0</v>
      </c>
      <c r="Q226" s="14">
        <f>VLOOKUP(B226,'[1]ADHOC DH FINAL ACCOUNTED'!$B$2247:$I$2761,8,0)</f>
        <v>101.30000000000001</v>
      </c>
      <c r="R226" s="14">
        <f t="shared" si="11"/>
        <v>101.30000000000001</v>
      </c>
      <c r="S226" s="8" t="s">
        <v>37</v>
      </c>
      <c r="T226" s="10">
        <f t="shared" si="9"/>
        <v>202.60000000000002</v>
      </c>
      <c r="U226" s="10">
        <f t="shared" si="10"/>
        <v>4254.6000000000004</v>
      </c>
      <c r="V226" s="7" t="s">
        <v>2564</v>
      </c>
      <c r="W226" s="9">
        <v>45702</v>
      </c>
    </row>
    <row r="227" spans="1:23" x14ac:dyDescent="0.25">
      <c r="A227" s="2" t="s">
        <v>1389</v>
      </c>
      <c r="B227" s="3" t="s">
        <v>1390</v>
      </c>
      <c r="C227" s="3" t="s">
        <v>1391</v>
      </c>
      <c r="D227" s="3" t="s">
        <v>721</v>
      </c>
      <c r="E227" s="3" t="s">
        <v>27</v>
      </c>
      <c r="F227" s="3" t="s">
        <v>1253</v>
      </c>
      <c r="G227" s="3" t="s">
        <v>99</v>
      </c>
      <c r="H227" s="4" t="s">
        <v>539</v>
      </c>
      <c r="I227" s="4" t="s">
        <v>37</v>
      </c>
      <c r="J227" s="4" t="s">
        <v>540</v>
      </c>
      <c r="K227" s="4" t="s">
        <v>541</v>
      </c>
      <c r="L227" s="3" t="s">
        <v>199</v>
      </c>
      <c r="M227" s="3" t="s">
        <v>200</v>
      </c>
      <c r="N227" s="3" t="s">
        <v>201</v>
      </c>
      <c r="O227" s="4">
        <v>1450</v>
      </c>
      <c r="P227" s="4">
        <v>0</v>
      </c>
      <c r="Q227" s="14">
        <f>VLOOKUP(B227,'[1]ADHOC DH FINAL ACCOUNTED'!$B$2247:$I$2761,8,0)</f>
        <v>36.25</v>
      </c>
      <c r="R227" s="14">
        <f t="shared" si="11"/>
        <v>36.25</v>
      </c>
      <c r="S227" s="4" t="s">
        <v>37</v>
      </c>
      <c r="T227" s="10">
        <f t="shared" si="9"/>
        <v>72.5</v>
      </c>
      <c r="U227" s="10">
        <f t="shared" si="10"/>
        <v>1522.5</v>
      </c>
      <c r="V227" s="3" t="s">
        <v>2565</v>
      </c>
      <c r="W227" s="5">
        <v>45703</v>
      </c>
    </row>
    <row r="228" spans="1:23" x14ac:dyDescent="0.25">
      <c r="A228" s="6" t="s">
        <v>1392</v>
      </c>
      <c r="B228" s="7" t="s">
        <v>1393</v>
      </c>
      <c r="C228" s="7" t="s">
        <v>650</v>
      </c>
      <c r="D228" s="7" t="s">
        <v>651</v>
      </c>
      <c r="E228" s="7" t="s">
        <v>27</v>
      </c>
      <c r="F228" s="7" t="s">
        <v>1394</v>
      </c>
      <c r="G228" s="7" t="s">
        <v>600</v>
      </c>
      <c r="H228" s="8" t="s">
        <v>653</v>
      </c>
      <c r="I228" s="8" t="s">
        <v>37</v>
      </c>
      <c r="J228" s="8" t="s">
        <v>368</v>
      </c>
      <c r="K228" s="8" t="s">
        <v>654</v>
      </c>
      <c r="L228" s="7" t="s">
        <v>928</v>
      </c>
      <c r="M228" s="7" t="s">
        <v>167</v>
      </c>
      <c r="N228" s="7" t="s">
        <v>569</v>
      </c>
      <c r="O228" s="8">
        <v>262.5</v>
      </c>
      <c r="P228" s="8">
        <v>0</v>
      </c>
      <c r="Q228" s="14">
        <f>VLOOKUP(B228,'[1]ADHOC DH FINAL ACCOUNTED'!$B$2247:$I$2761,8,0)</f>
        <v>6.5625</v>
      </c>
      <c r="R228" s="14">
        <f t="shared" si="11"/>
        <v>6.5625</v>
      </c>
      <c r="S228" s="8" t="s">
        <v>37</v>
      </c>
      <c r="T228" s="10">
        <f t="shared" si="9"/>
        <v>13.125</v>
      </c>
      <c r="U228" s="10">
        <f t="shared" si="10"/>
        <v>275.625</v>
      </c>
      <c r="V228" s="7" t="s">
        <v>2526</v>
      </c>
      <c r="W228" s="9">
        <v>45716</v>
      </c>
    </row>
    <row r="229" spans="1:23" x14ac:dyDescent="0.25">
      <c r="A229" s="2" t="s">
        <v>1395</v>
      </c>
      <c r="B229" s="3" t="s">
        <v>1396</v>
      </c>
      <c r="C229" s="3" t="s">
        <v>856</v>
      </c>
      <c r="D229" s="3" t="s">
        <v>107</v>
      </c>
      <c r="E229" s="3" t="s">
        <v>27</v>
      </c>
      <c r="F229" s="3" t="s">
        <v>1397</v>
      </c>
      <c r="G229" s="3" t="s">
        <v>43</v>
      </c>
      <c r="H229" s="4" t="s">
        <v>1398</v>
      </c>
      <c r="I229" s="4" t="s">
        <v>1399</v>
      </c>
      <c r="J229" s="4" t="s">
        <v>1400</v>
      </c>
      <c r="K229" s="4" t="s">
        <v>1401</v>
      </c>
      <c r="L229" s="3" t="s">
        <v>175</v>
      </c>
      <c r="M229" s="3" t="s">
        <v>176</v>
      </c>
      <c r="N229" s="3" t="s">
        <v>177</v>
      </c>
      <c r="O229" s="4">
        <v>14138</v>
      </c>
      <c r="P229" s="4">
        <v>335</v>
      </c>
      <c r="Q229" s="14">
        <f>VLOOKUP(B229,'[1]ADHOC DH FINAL ACCOUNTED'!$B$2247:$I$2761,8,0)</f>
        <v>353.45000000000005</v>
      </c>
      <c r="R229" s="14">
        <f t="shared" si="11"/>
        <v>353.45000000000005</v>
      </c>
      <c r="S229" s="4" t="s">
        <v>37</v>
      </c>
      <c r="T229" s="10">
        <f t="shared" si="9"/>
        <v>706.90000000000009</v>
      </c>
      <c r="U229" s="10">
        <f t="shared" si="10"/>
        <v>15179.9</v>
      </c>
      <c r="V229" s="3" t="s">
        <v>2566</v>
      </c>
      <c r="W229" s="5">
        <v>45705</v>
      </c>
    </row>
    <row r="230" spans="1:23" x14ac:dyDescent="0.25">
      <c r="A230" s="6" t="s">
        <v>1402</v>
      </c>
      <c r="B230" s="7" t="s">
        <v>1403</v>
      </c>
      <c r="C230" s="7" t="s">
        <v>512</v>
      </c>
      <c r="D230" s="7" t="s">
        <v>455</v>
      </c>
      <c r="E230" s="7" t="s">
        <v>27</v>
      </c>
      <c r="F230" s="7" t="s">
        <v>1335</v>
      </c>
      <c r="G230" s="7" t="s">
        <v>1031</v>
      </c>
      <c r="H230" s="8" t="s">
        <v>1032</v>
      </c>
      <c r="I230" s="8" t="s">
        <v>1140</v>
      </c>
      <c r="J230" s="8" t="s">
        <v>1404</v>
      </c>
      <c r="K230" s="8" t="s">
        <v>1405</v>
      </c>
      <c r="L230" s="7" t="s">
        <v>696</v>
      </c>
      <c r="M230" s="7" t="s">
        <v>697</v>
      </c>
      <c r="N230" s="7" t="s">
        <v>569</v>
      </c>
      <c r="O230" s="8">
        <v>2812.5</v>
      </c>
      <c r="P230" s="8">
        <v>245</v>
      </c>
      <c r="Q230" s="14">
        <f>VLOOKUP(B230,'[1]ADHOC DH FINAL ACCOUNTED'!$B$2247:$I$2761,8,0)</f>
        <v>70.3125</v>
      </c>
      <c r="R230" s="14">
        <f t="shared" si="11"/>
        <v>70.3125</v>
      </c>
      <c r="S230" s="8" t="s">
        <v>37</v>
      </c>
      <c r="T230" s="10">
        <f t="shared" si="9"/>
        <v>140.625</v>
      </c>
      <c r="U230" s="10">
        <f t="shared" si="10"/>
        <v>3198.125</v>
      </c>
      <c r="V230" s="7" t="s">
        <v>2526</v>
      </c>
      <c r="W230" s="9">
        <v>45716</v>
      </c>
    </row>
    <row r="231" spans="1:23" x14ac:dyDescent="0.25">
      <c r="A231" s="2" t="s">
        <v>1406</v>
      </c>
      <c r="B231" s="3" t="s">
        <v>1407</v>
      </c>
      <c r="C231" s="3" t="s">
        <v>650</v>
      </c>
      <c r="D231" s="3" t="s">
        <v>651</v>
      </c>
      <c r="E231" s="3" t="s">
        <v>27</v>
      </c>
      <c r="F231" s="3" t="s">
        <v>1408</v>
      </c>
      <c r="G231" s="3" t="s">
        <v>600</v>
      </c>
      <c r="H231" s="4" t="s">
        <v>653</v>
      </c>
      <c r="I231" s="4" t="s">
        <v>31</v>
      </c>
      <c r="J231" s="4" t="s">
        <v>1105</v>
      </c>
      <c r="K231" s="4" t="s">
        <v>1106</v>
      </c>
      <c r="L231" s="3" t="s">
        <v>1409</v>
      </c>
      <c r="M231" s="3" t="s">
        <v>1410</v>
      </c>
      <c r="N231" s="3" t="s">
        <v>569</v>
      </c>
      <c r="O231" s="4">
        <v>262.5</v>
      </c>
      <c r="P231" s="4">
        <v>40</v>
      </c>
      <c r="Q231" s="14">
        <f>VLOOKUP(B231,'[1]ADHOC DH FINAL ACCOUNTED'!$B$2247:$I$2761,8,0)</f>
        <v>6.5625</v>
      </c>
      <c r="R231" s="14">
        <f t="shared" si="11"/>
        <v>6.5625</v>
      </c>
      <c r="S231" s="4" t="s">
        <v>37</v>
      </c>
      <c r="T231" s="10">
        <f t="shared" si="9"/>
        <v>13.125</v>
      </c>
      <c r="U231" s="10">
        <f t="shared" si="10"/>
        <v>315.625</v>
      </c>
      <c r="V231" s="3" t="s">
        <v>2526</v>
      </c>
      <c r="W231" s="5">
        <v>45716</v>
      </c>
    </row>
    <row r="232" spans="1:23" x14ac:dyDescent="0.25">
      <c r="A232" s="6" t="s">
        <v>1411</v>
      </c>
      <c r="B232" s="7" t="s">
        <v>1412</v>
      </c>
      <c r="C232" s="7" t="s">
        <v>494</v>
      </c>
      <c r="D232" s="7" t="s">
        <v>495</v>
      </c>
      <c r="E232" s="7" t="s">
        <v>27</v>
      </c>
      <c r="F232" s="7" t="s">
        <v>1413</v>
      </c>
      <c r="G232" s="7" t="s">
        <v>733</v>
      </c>
      <c r="H232" s="8" t="s">
        <v>734</v>
      </c>
      <c r="I232" s="8" t="s">
        <v>31</v>
      </c>
      <c r="J232" s="8" t="s">
        <v>735</v>
      </c>
      <c r="K232" s="8" t="s">
        <v>736</v>
      </c>
      <c r="L232" s="7" t="s">
        <v>928</v>
      </c>
      <c r="M232" s="7" t="s">
        <v>167</v>
      </c>
      <c r="N232" s="7" t="s">
        <v>569</v>
      </c>
      <c r="O232" s="8">
        <v>322.5</v>
      </c>
      <c r="P232" s="8">
        <v>40</v>
      </c>
      <c r="Q232" s="14">
        <f>VLOOKUP(B232,'[1]ADHOC DH FINAL ACCOUNTED'!$B$2247:$I$2761,8,0)</f>
        <v>8.0625</v>
      </c>
      <c r="R232" s="14">
        <f t="shared" si="11"/>
        <v>8.0625</v>
      </c>
      <c r="S232" s="8" t="s">
        <v>37</v>
      </c>
      <c r="T232" s="10">
        <f t="shared" si="9"/>
        <v>16.125</v>
      </c>
      <c r="U232" s="10">
        <f t="shared" si="10"/>
        <v>378.625</v>
      </c>
      <c r="V232" s="7" t="s">
        <v>2526</v>
      </c>
      <c r="W232" s="9">
        <v>45716</v>
      </c>
    </row>
    <row r="233" spans="1:23" x14ac:dyDescent="0.25">
      <c r="A233" s="2" t="s">
        <v>1414</v>
      </c>
      <c r="B233" s="3" t="s">
        <v>1415</v>
      </c>
      <c r="C233" s="3" t="s">
        <v>650</v>
      </c>
      <c r="D233" s="3" t="s">
        <v>651</v>
      </c>
      <c r="E233" s="3" t="s">
        <v>27</v>
      </c>
      <c r="F233" s="3" t="s">
        <v>1416</v>
      </c>
      <c r="G233" s="3" t="s">
        <v>600</v>
      </c>
      <c r="H233" s="4" t="s">
        <v>653</v>
      </c>
      <c r="I233" s="4" t="s">
        <v>37</v>
      </c>
      <c r="J233" s="4" t="s">
        <v>368</v>
      </c>
      <c r="K233" s="4" t="s">
        <v>654</v>
      </c>
      <c r="L233" s="3" t="s">
        <v>928</v>
      </c>
      <c r="M233" s="3" t="s">
        <v>167</v>
      </c>
      <c r="N233" s="3" t="s">
        <v>569</v>
      </c>
      <c r="O233" s="4">
        <v>262.5</v>
      </c>
      <c r="P233" s="4">
        <v>0</v>
      </c>
      <c r="Q233" s="14">
        <f>VLOOKUP(B233,'[1]ADHOC DH FINAL ACCOUNTED'!$B$2247:$I$2761,8,0)</f>
        <v>6.5625</v>
      </c>
      <c r="R233" s="14">
        <f t="shared" si="11"/>
        <v>6.5625</v>
      </c>
      <c r="S233" s="4" t="s">
        <v>37</v>
      </c>
      <c r="T233" s="10">
        <f t="shared" si="9"/>
        <v>13.125</v>
      </c>
      <c r="U233" s="10">
        <f t="shared" si="10"/>
        <v>275.625</v>
      </c>
      <c r="V233" s="3" t="s">
        <v>2526</v>
      </c>
      <c r="W233" s="5">
        <v>45716</v>
      </c>
    </row>
    <row r="234" spans="1:23" x14ac:dyDescent="0.25">
      <c r="A234" s="6" t="s">
        <v>534</v>
      </c>
      <c r="B234" s="7" t="s">
        <v>1417</v>
      </c>
      <c r="C234" s="7" t="s">
        <v>1418</v>
      </c>
      <c r="D234" s="7" t="s">
        <v>1419</v>
      </c>
      <c r="E234" s="7" t="s">
        <v>27</v>
      </c>
      <c r="F234" s="7" t="s">
        <v>1420</v>
      </c>
      <c r="G234" s="7" t="s">
        <v>99</v>
      </c>
      <c r="H234" s="8" t="s">
        <v>1421</v>
      </c>
      <c r="I234" s="8" t="s">
        <v>31</v>
      </c>
      <c r="J234" s="8" t="s">
        <v>1422</v>
      </c>
      <c r="K234" s="8" t="s">
        <v>1423</v>
      </c>
      <c r="L234" s="7" t="s">
        <v>112</v>
      </c>
      <c r="M234" s="7" t="s">
        <v>1424</v>
      </c>
      <c r="N234" s="7" t="s">
        <v>1425</v>
      </c>
      <c r="O234" s="8">
        <v>2024</v>
      </c>
      <c r="P234" s="8">
        <v>40</v>
      </c>
      <c r="Q234" s="14">
        <f>VLOOKUP(B234,'[1]ADHOC DH FINAL ACCOUNTED'!$B$2247:$I$2761,8,0)</f>
        <v>50.6</v>
      </c>
      <c r="R234" s="14">
        <f t="shared" si="11"/>
        <v>50.6</v>
      </c>
      <c r="S234" s="8" t="s">
        <v>37</v>
      </c>
      <c r="T234" s="10">
        <f t="shared" si="9"/>
        <v>101.2</v>
      </c>
      <c r="U234" s="10">
        <f t="shared" si="10"/>
        <v>2165.1999999999998</v>
      </c>
      <c r="V234" s="7" t="s">
        <v>2567</v>
      </c>
      <c r="W234" s="9">
        <v>45705</v>
      </c>
    </row>
    <row r="235" spans="1:23" x14ac:dyDescent="0.25">
      <c r="A235" s="2" t="s">
        <v>57</v>
      </c>
      <c r="B235" s="3" t="s">
        <v>1426</v>
      </c>
      <c r="C235" s="3" t="s">
        <v>494</v>
      </c>
      <c r="D235" s="3" t="s">
        <v>495</v>
      </c>
      <c r="E235" s="3" t="s">
        <v>27</v>
      </c>
      <c r="F235" s="3" t="s">
        <v>1427</v>
      </c>
      <c r="G235" s="3" t="s">
        <v>600</v>
      </c>
      <c r="H235" s="4" t="s">
        <v>601</v>
      </c>
      <c r="I235" s="4" t="s">
        <v>152</v>
      </c>
      <c r="J235" s="4" t="s">
        <v>1428</v>
      </c>
      <c r="K235" s="4" t="s">
        <v>1429</v>
      </c>
      <c r="L235" s="3" t="s">
        <v>1281</v>
      </c>
      <c r="M235" s="3" t="s">
        <v>1430</v>
      </c>
      <c r="N235" s="3" t="s">
        <v>569</v>
      </c>
      <c r="O235" s="4">
        <v>675</v>
      </c>
      <c r="P235" s="4">
        <v>60</v>
      </c>
      <c r="Q235" s="14">
        <f>VLOOKUP(B235,'[1]ADHOC DH FINAL ACCOUNTED'!$B$2247:$I$2761,8,0)</f>
        <v>16.875</v>
      </c>
      <c r="R235" s="14">
        <f t="shared" si="11"/>
        <v>16.875</v>
      </c>
      <c r="S235" s="4" t="s">
        <v>37</v>
      </c>
      <c r="T235" s="10">
        <f t="shared" si="9"/>
        <v>33.75</v>
      </c>
      <c r="U235" s="10">
        <f t="shared" si="10"/>
        <v>768.75</v>
      </c>
      <c r="V235" s="3" t="s">
        <v>2526</v>
      </c>
      <c r="W235" s="5">
        <v>45716</v>
      </c>
    </row>
    <row r="236" spans="1:23" x14ac:dyDescent="0.25">
      <c r="A236" s="6" t="s">
        <v>1431</v>
      </c>
      <c r="B236" s="7" t="s">
        <v>1432</v>
      </c>
      <c r="C236" s="7" t="s">
        <v>1433</v>
      </c>
      <c r="D236" s="7" t="s">
        <v>1419</v>
      </c>
      <c r="E236" s="7" t="s">
        <v>27</v>
      </c>
      <c r="F236" s="7" t="s">
        <v>1434</v>
      </c>
      <c r="G236" s="7" t="s">
        <v>99</v>
      </c>
      <c r="H236" s="8" t="s">
        <v>1435</v>
      </c>
      <c r="I236" s="8" t="s">
        <v>152</v>
      </c>
      <c r="J236" s="8" t="s">
        <v>1436</v>
      </c>
      <c r="K236" s="8" t="s">
        <v>1437</v>
      </c>
      <c r="L236" s="7" t="s">
        <v>220</v>
      </c>
      <c r="M236" s="7" t="s">
        <v>221</v>
      </c>
      <c r="N236" s="7" t="s">
        <v>222</v>
      </c>
      <c r="O236" s="8">
        <v>2682</v>
      </c>
      <c r="P236" s="8">
        <v>60</v>
      </c>
      <c r="Q236" s="14">
        <f>VLOOKUP(B236,'[1]ADHOC DH FINAL ACCOUNTED'!$B$2247:$I$2761,8,0)</f>
        <v>67.05</v>
      </c>
      <c r="R236" s="14">
        <f t="shared" si="11"/>
        <v>67.05</v>
      </c>
      <c r="S236" s="8" t="s">
        <v>37</v>
      </c>
      <c r="T236" s="10">
        <f t="shared" si="9"/>
        <v>134.1</v>
      </c>
      <c r="U236" s="10">
        <f t="shared" si="10"/>
        <v>2876.1</v>
      </c>
      <c r="V236" s="7" t="s">
        <v>2568</v>
      </c>
      <c r="W236" s="9">
        <v>45704</v>
      </c>
    </row>
    <row r="237" spans="1:23" x14ac:dyDescent="0.25">
      <c r="A237" s="2" t="s">
        <v>1438</v>
      </c>
      <c r="B237" s="3" t="s">
        <v>1439</v>
      </c>
      <c r="C237" s="3" t="s">
        <v>650</v>
      </c>
      <c r="D237" s="3" t="s">
        <v>651</v>
      </c>
      <c r="E237" s="3" t="s">
        <v>27</v>
      </c>
      <c r="F237" s="3" t="s">
        <v>1440</v>
      </c>
      <c r="G237" s="3" t="s">
        <v>600</v>
      </c>
      <c r="H237" s="4" t="s">
        <v>653</v>
      </c>
      <c r="I237" s="4" t="s">
        <v>37</v>
      </c>
      <c r="J237" s="4" t="s">
        <v>368</v>
      </c>
      <c r="K237" s="4" t="s">
        <v>654</v>
      </c>
      <c r="L237" s="3" t="s">
        <v>1409</v>
      </c>
      <c r="M237" s="3" t="s">
        <v>1410</v>
      </c>
      <c r="N237" s="3" t="s">
        <v>569</v>
      </c>
      <c r="O237" s="4">
        <v>262.5</v>
      </c>
      <c r="P237" s="4">
        <v>0</v>
      </c>
      <c r="Q237" s="14">
        <f>VLOOKUP(B237,'[1]ADHOC DH FINAL ACCOUNTED'!$B$2247:$I$2761,8,0)</f>
        <v>6.5625</v>
      </c>
      <c r="R237" s="14">
        <f t="shared" si="11"/>
        <v>6.5625</v>
      </c>
      <c r="S237" s="4" t="s">
        <v>37</v>
      </c>
      <c r="T237" s="10">
        <f t="shared" si="9"/>
        <v>13.125</v>
      </c>
      <c r="U237" s="10">
        <f t="shared" si="10"/>
        <v>275.625</v>
      </c>
      <c r="V237" s="3" t="s">
        <v>2526</v>
      </c>
      <c r="W237" s="5">
        <v>45716</v>
      </c>
    </row>
    <row r="238" spans="1:23" x14ac:dyDescent="0.25">
      <c r="A238" s="6" t="s">
        <v>1441</v>
      </c>
      <c r="B238" s="7" t="s">
        <v>1442</v>
      </c>
      <c r="C238" s="7" t="s">
        <v>650</v>
      </c>
      <c r="D238" s="7" t="s">
        <v>651</v>
      </c>
      <c r="E238" s="7" t="s">
        <v>27</v>
      </c>
      <c r="F238" s="7" t="s">
        <v>1440</v>
      </c>
      <c r="G238" s="7" t="s">
        <v>600</v>
      </c>
      <c r="H238" s="8" t="s">
        <v>653</v>
      </c>
      <c r="I238" s="8" t="s">
        <v>37</v>
      </c>
      <c r="J238" s="8" t="s">
        <v>368</v>
      </c>
      <c r="K238" s="8" t="s">
        <v>654</v>
      </c>
      <c r="L238" s="7" t="s">
        <v>1286</v>
      </c>
      <c r="M238" s="7" t="s">
        <v>1287</v>
      </c>
      <c r="N238" s="7" t="s">
        <v>569</v>
      </c>
      <c r="O238" s="8">
        <v>262.5</v>
      </c>
      <c r="P238" s="8">
        <v>0</v>
      </c>
      <c r="Q238" s="14">
        <f>VLOOKUP(B238,'[1]ADHOC DH FINAL ACCOUNTED'!$B$2247:$I$2761,8,0)</f>
        <v>6.5625</v>
      </c>
      <c r="R238" s="14">
        <f t="shared" si="11"/>
        <v>6.5625</v>
      </c>
      <c r="S238" s="8" t="s">
        <v>37</v>
      </c>
      <c r="T238" s="10">
        <f t="shared" si="9"/>
        <v>13.125</v>
      </c>
      <c r="U238" s="10">
        <f t="shared" si="10"/>
        <v>275.625</v>
      </c>
      <c r="V238" s="7" t="s">
        <v>2526</v>
      </c>
      <c r="W238" s="9">
        <v>45716</v>
      </c>
    </row>
    <row r="239" spans="1:23" x14ac:dyDescent="0.25">
      <c r="A239" s="2" t="s">
        <v>1443</v>
      </c>
      <c r="B239" s="3" t="s">
        <v>1444</v>
      </c>
      <c r="C239" s="3" t="s">
        <v>1445</v>
      </c>
      <c r="D239" s="3" t="s">
        <v>721</v>
      </c>
      <c r="E239" s="3" t="s">
        <v>27</v>
      </c>
      <c r="F239" s="3" t="s">
        <v>1264</v>
      </c>
      <c r="G239" s="3" t="s">
        <v>99</v>
      </c>
      <c r="H239" s="4" t="s">
        <v>1446</v>
      </c>
      <c r="I239" s="4" t="s">
        <v>37</v>
      </c>
      <c r="J239" s="4" t="s">
        <v>1447</v>
      </c>
      <c r="K239" s="4" t="s">
        <v>1448</v>
      </c>
      <c r="L239" s="3" t="s">
        <v>867</v>
      </c>
      <c r="M239" s="3" t="s">
        <v>868</v>
      </c>
      <c r="N239" s="3" t="s">
        <v>869</v>
      </c>
      <c r="O239" s="4">
        <v>1898</v>
      </c>
      <c r="P239" s="4">
        <v>0</v>
      </c>
      <c r="Q239" s="14">
        <f>VLOOKUP(B239,'[1]ADHOC DH FINAL ACCOUNTED'!$B$2247:$I$2761,8,0)</f>
        <v>47.45</v>
      </c>
      <c r="R239" s="14">
        <f t="shared" si="11"/>
        <v>47.45</v>
      </c>
      <c r="S239" s="4" t="s">
        <v>37</v>
      </c>
      <c r="T239" s="10">
        <f t="shared" si="9"/>
        <v>94.9</v>
      </c>
      <c r="U239" s="10">
        <f t="shared" si="10"/>
        <v>1992.9</v>
      </c>
      <c r="V239" s="3" t="s">
        <v>2569</v>
      </c>
      <c r="W239" s="5">
        <v>45705</v>
      </c>
    </row>
    <row r="240" spans="1:23" x14ac:dyDescent="0.25">
      <c r="A240" s="6" t="s">
        <v>1449</v>
      </c>
      <c r="B240" s="7" t="s">
        <v>1450</v>
      </c>
      <c r="C240" s="7" t="s">
        <v>485</v>
      </c>
      <c r="D240" s="7" t="s">
        <v>455</v>
      </c>
      <c r="E240" s="7" t="s">
        <v>27</v>
      </c>
      <c r="F240" s="7" t="s">
        <v>1451</v>
      </c>
      <c r="G240" s="7" t="s">
        <v>487</v>
      </c>
      <c r="H240" s="8" t="s">
        <v>488</v>
      </c>
      <c r="I240" s="8" t="s">
        <v>31</v>
      </c>
      <c r="J240" s="8" t="s">
        <v>489</v>
      </c>
      <c r="K240" s="8" t="s">
        <v>490</v>
      </c>
      <c r="L240" s="7" t="s">
        <v>928</v>
      </c>
      <c r="M240" s="7" t="s">
        <v>167</v>
      </c>
      <c r="N240" s="7" t="s">
        <v>569</v>
      </c>
      <c r="O240" s="8">
        <v>525</v>
      </c>
      <c r="P240" s="8">
        <v>40</v>
      </c>
      <c r="Q240" s="14">
        <f>VLOOKUP(B240,'[1]ADHOC DH FINAL ACCOUNTED'!$B$2247:$I$2761,8,0)</f>
        <v>13.125</v>
      </c>
      <c r="R240" s="14">
        <f t="shared" si="11"/>
        <v>13.125</v>
      </c>
      <c r="S240" s="8" t="s">
        <v>37</v>
      </c>
      <c r="T240" s="10">
        <f t="shared" si="9"/>
        <v>26.25</v>
      </c>
      <c r="U240" s="10">
        <f t="shared" si="10"/>
        <v>591.25</v>
      </c>
      <c r="V240" s="7" t="s">
        <v>2526</v>
      </c>
      <c r="W240" s="9">
        <v>45716</v>
      </c>
    </row>
    <row r="241" spans="1:23" x14ac:dyDescent="0.25">
      <c r="A241" s="2" t="s">
        <v>1452</v>
      </c>
      <c r="B241" s="3" t="s">
        <v>1453</v>
      </c>
      <c r="C241" s="3" t="s">
        <v>1454</v>
      </c>
      <c r="D241" s="3" t="s">
        <v>651</v>
      </c>
      <c r="E241" s="3" t="s">
        <v>27</v>
      </c>
      <c r="F241" s="3" t="s">
        <v>1455</v>
      </c>
      <c r="G241" s="3" t="s">
        <v>600</v>
      </c>
      <c r="H241" s="4" t="s">
        <v>653</v>
      </c>
      <c r="I241" s="4" t="s">
        <v>37</v>
      </c>
      <c r="J241" s="4" t="s">
        <v>368</v>
      </c>
      <c r="K241" s="4" t="s">
        <v>654</v>
      </c>
      <c r="L241" s="3" t="s">
        <v>928</v>
      </c>
      <c r="M241" s="3" t="s">
        <v>167</v>
      </c>
      <c r="N241" s="3" t="s">
        <v>569</v>
      </c>
      <c r="O241" s="4">
        <v>262.5</v>
      </c>
      <c r="P241" s="4">
        <v>0</v>
      </c>
      <c r="Q241" s="14">
        <f>VLOOKUP(B241,'[1]ADHOC DH FINAL ACCOUNTED'!$B$2247:$I$2761,8,0)</f>
        <v>6.5625</v>
      </c>
      <c r="R241" s="14">
        <f t="shared" si="11"/>
        <v>6.5625</v>
      </c>
      <c r="S241" s="4" t="s">
        <v>37</v>
      </c>
      <c r="T241" s="10">
        <f t="shared" si="9"/>
        <v>13.125</v>
      </c>
      <c r="U241" s="10">
        <f t="shared" si="10"/>
        <v>275.625</v>
      </c>
      <c r="V241" s="3" t="s">
        <v>2526</v>
      </c>
      <c r="W241" s="5">
        <v>45716</v>
      </c>
    </row>
    <row r="242" spans="1:23" x14ac:dyDescent="0.25">
      <c r="A242" s="6" t="s">
        <v>1456</v>
      </c>
      <c r="B242" s="7" t="s">
        <v>1457</v>
      </c>
      <c r="C242" s="7" t="s">
        <v>1458</v>
      </c>
      <c r="D242" s="7" t="s">
        <v>495</v>
      </c>
      <c r="E242" s="7" t="s">
        <v>27</v>
      </c>
      <c r="F242" s="7" t="s">
        <v>1459</v>
      </c>
      <c r="G242" s="7" t="s">
        <v>600</v>
      </c>
      <c r="H242" s="8" t="s">
        <v>601</v>
      </c>
      <c r="I242" s="8" t="s">
        <v>37</v>
      </c>
      <c r="J242" s="8" t="s">
        <v>602</v>
      </c>
      <c r="K242" s="8" t="s">
        <v>603</v>
      </c>
      <c r="L242" s="7" t="s">
        <v>365</v>
      </c>
      <c r="M242" s="7" t="s">
        <v>366</v>
      </c>
      <c r="N242" s="7" t="s">
        <v>569</v>
      </c>
      <c r="O242" s="8">
        <v>675</v>
      </c>
      <c r="P242" s="8">
        <v>0</v>
      </c>
      <c r="Q242" s="14">
        <f>VLOOKUP(B242,'[1]ADHOC DH FINAL ACCOUNTED'!$B$2247:$I$2761,8,0)</f>
        <v>16.875</v>
      </c>
      <c r="R242" s="14">
        <f t="shared" si="11"/>
        <v>16.875</v>
      </c>
      <c r="S242" s="8" t="s">
        <v>37</v>
      </c>
      <c r="T242" s="10">
        <f t="shared" si="9"/>
        <v>33.75</v>
      </c>
      <c r="U242" s="10">
        <f t="shared" si="10"/>
        <v>708.75</v>
      </c>
      <c r="V242" s="7" t="s">
        <v>2526</v>
      </c>
      <c r="W242" s="9">
        <v>45716</v>
      </c>
    </row>
    <row r="243" spans="1:23" x14ac:dyDescent="0.25">
      <c r="A243" s="2" t="s">
        <v>1460</v>
      </c>
      <c r="B243" s="3" t="s">
        <v>1461</v>
      </c>
      <c r="C243" s="3" t="s">
        <v>1462</v>
      </c>
      <c r="D243" s="3" t="s">
        <v>455</v>
      </c>
      <c r="E243" s="3" t="s">
        <v>27</v>
      </c>
      <c r="F243" s="3" t="s">
        <v>1463</v>
      </c>
      <c r="G243" s="3" t="s">
        <v>487</v>
      </c>
      <c r="H243" s="4" t="s">
        <v>488</v>
      </c>
      <c r="I243" s="4" t="s">
        <v>31</v>
      </c>
      <c r="J243" s="4" t="s">
        <v>489</v>
      </c>
      <c r="K243" s="4" t="s">
        <v>490</v>
      </c>
      <c r="L243" s="3" t="s">
        <v>397</v>
      </c>
      <c r="M243" s="3" t="s">
        <v>83</v>
      </c>
      <c r="N243" s="3" t="s">
        <v>569</v>
      </c>
      <c r="O243" s="4">
        <v>525</v>
      </c>
      <c r="P243" s="4">
        <v>40</v>
      </c>
      <c r="Q243" s="14">
        <f>VLOOKUP(B243,'[1]ADHOC DH FINAL ACCOUNTED'!$B$2247:$I$2761,8,0)</f>
        <v>13.125</v>
      </c>
      <c r="R243" s="14">
        <f t="shared" si="11"/>
        <v>13.125</v>
      </c>
      <c r="S243" s="4" t="s">
        <v>37</v>
      </c>
      <c r="T243" s="10">
        <f t="shared" si="9"/>
        <v>26.25</v>
      </c>
      <c r="U243" s="10">
        <f t="shared" si="10"/>
        <v>591.25</v>
      </c>
      <c r="V243" s="3" t="s">
        <v>2526</v>
      </c>
      <c r="W243" s="5">
        <v>45716</v>
      </c>
    </row>
    <row r="244" spans="1:23" x14ac:dyDescent="0.25">
      <c r="A244" s="6" t="s">
        <v>1464</v>
      </c>
      <c r="B244" s="7" t="s">
        <v>1465</v>
      </c>
      <c r="C244" s="7" t="s">
        <v>1462</v>
      </c>
      <c r="D244" s="7" t="s">
        <v>455</v>
      </c>
      <c r="E244" s="7" t="s">
        <v>27</v>
      </c>
      <c r="F244" s="7" t="s">
        <v>1466</v>
      </c>
      <c r="G244" s="7" t="s">
        <v>487</v>
      </c>
      <c r="H244" s="8" t="s">
        <v>488</v>
      </c>
      <c r="I244" s="8" t="s">
        <v>152</v>
      </c>
      <c r="J244" s="8" t="s">
        <v>833</v>
      </c>
      <c r="K244" s="8" t="s">
        <v>834</v>
      </c>
      <c r="L244" s="7" t="s">
        <v>591</v>
      </c>
      <c r="M244" s="7" t="s">
        <v>529</v>
      </c>
      <c r="N244" s="7" t="s">
        <v>569</v>
      </c>
      <c r="O244" s="8">
        <v>525</v>
      </c>
      <c r="P244" s="8">
        <v>60</v>
      </c>
      <c r="Q244" s="14">
        <f>VLOOKUP(B244,'[1]ADHOC DH FINAL ACCOUNTED'!$B$2247:$I$2761,8,0)</f>
        <v>13.125</v>
      </c>
      <c r="R244" s="14">
        <f t="shared" si="11"/>
        <v>13.125</v>
      </c>
      <c r="S244" s="8" t="s">
        <v>37</v>
      </c>
      <c r="T244" s="10">
        <f t="shared" si="9"/>
        <v>26.25</v>
      </c>
      <c r="U244" s="10">
        <f t="shared" si="10"/>
        <v>611.25</v>
      </c>
      <c r="V244" s="7" t="s">
        <v>2526</v>
      </c>
      <c r="W244" s="9">
        <v>45716</v>
      </c>
    </row>
    <row r="245" spans="1:23" x14ac:dyDescent="0.25">
      <c r="A245" s="2" t="s">
        <v>1140</v>
      </c>
      <c r="B245" s="3" t="s">
        <v>1467</v>
      </c>
      <c r="C245" s="3" t="s">
        <v>1468</v>
      </c>
      <c r="D245" s="3" t="s">
        <v>455</v>
      </c>
      <c r="E245" s="3" t="s">
        <v>27</v>
      </c>
      <c r="F245" s="3" t="s">
        <v>1469</v>
      </c>
      <c r="G245" s="3" t="s">
        <v>487</v>
      </c>
      <c r="H245" s="4" t="s">
        <v>520</v>
      </c>
      <c r="I245" s="4" t="s">
        <v>37</v>
      </c>
      <c r="J245" s="4" t="s">
        <v>521</v>
      </c>
      <c r="K245" s="4" t="s">
        <v>522</v>
      </c>
      <c r="L245" s="3" t="s">
        <v>1281</v>
      </c>
      <c r="M245" s="3" t="s">
        <v>1470</v>
      </c>
      <c r="N245" s="3" t="s">
        <v>569</v>
      </c>
      <c r="O245" s="4">
        <v>645</v>
      </c>
      <c r="P245" s="4">
        <v>0</v>
      </c>
      <c r="Q245" s="14">
        <f>VLOOKUP(B245,'[1]ADHOC DH FINAL ACCOUNTED'!$B$2247:$I$2761,8,0)</f>
        <v>16.125</v>
      </c>
      <c r="R245" s="14">
        <f t="shared" si="11"/>
        <v>16.125</v>
      </c>
      <c r="S245" s="4" t="s">
        <v>37</v>
      </c>
      <c r="T245" s="10">
        <f t="shared" si="9"/>
        <v>32.25</v>
      </c>
      <c r="U245" s="10">
        <f t="shared" si="10"/>
        <v>677.25</v>
      </c>
      <c r="V245" s="3" t="s">
        <v>2526</v>
      </c>
      <c r="W245" s="5">
        <v>45716</v>
      </c>
    </row>
    <row r="246" spans="1:23" x14ac:dyDescent="0.25">
      <c r="A246" s="6" t="s">
        <v>1471</v>
      </c>
      <c r="B246" s="7" t="s">
        <v>1472</v>
      </c>
      <c r="C246" s="7" t="s">
        <v>1473</v>
      </c>
      <c r="D246" s="7" t="s">
        <v>1474</v>
      </c>
      <c r="E246" s="7" t="s">
        <v>27</v>
      </c>
      <c r="F246" s="7" t="s">
        <v>1475</v>
      </c>
      <c r="G246" s="7" t="s">
        <v>99</v>
      </c>
      <c r="H246" s="8" t="s">
        <v>1476</v>
      </c>
      <c r="I246" s="8" t="s">
        <v>152</v>
      </c>
      <c r="J246" s="8" t="s">
        <v>1477</v>
      </c>
      <c r="K246" s="8" t="s">
        <v>1478</v>
      </c>
      <c r="L246" s="7" t="s">
        <v>303</v>
      </c>
      <c r="M246" s="7" t="s">
        <v>304</v>
      </c>
      <c r="N246" s="7" t="s">
        <v>305</v>
      </c>
      <c r="O246" s="8">
        <v>3140</v>
      </c>
      <c r="P246" s="8">
        <v>60</v>
      </c>
      <c r="Q246" s="14">
        <f>VLOOKUP(B246,'[1]ADHOC DH FINAL ACCOUNTED'!$B$2247:$I$2761,8,0)</f>
        <v>78.5</v>
      </c>
      <c r="R246" s="14">
        <f t="shared" si="11"/>
        <v>78.5</v>
      </c>
      <c r="S246" s="8" t="s">
        <v>37</v>
      </c>
      <c r="T246" s="10">
        <f t="shared" si="9"/>
        <v>157</v>
      </c>
      <c r="U246" s="10">
        <f t="shared" si="10"/>
        <v>3357</v>
      </c>
      <c r="V246" s="7" t="s">
        <v>2570</v>
      </c>
      <c r="W246" s="9">
        <v>45709</v>
      </c>
    </row>
    <row r="247" spans="1:23" x14ac:dyDescent="0.25">
      <c r="A247" s="2" t="s">
        <v>1479</v>
      </c>
      <c r="B247" s="3" t="s">
        <v>1480</v>
      </c>
      <c r="C247" s="3" t="s">
        <v>1454</v>
      </c>
      <c r="D247" s="3" t="s">
        <v>651</v>
      </c>
      <c r="E247" s="3" t="s">
        <v>27</v>
      </c>
      <c r="F247" s="3" t="s">
        <v>1481</v>
      </c>
      <c r="G247" s="3" t="s">
        <v>600</v>
      </c>
      <c r="H247" s="4" t="s">
        <v>902</v>
      </c>
      <c r="I247" s="4" t="s">
        <v>152</v>
      </c>
      <c r="J247" s="4" t="s">
        <v>1197</v>
      </c>
      <c r="K247" s="4" t="s">
        <v>1198</v>
      </c>
      <c r="L247" s="3" t="s">
        <v>175</v>
      </c>
      <c r="M247" s="3" t="s">
        <v>176</v>
      </c>
      <c r="N247" s="3" t="s">
        <v>569</v>
      </c>
      <c r="O247" s="4">
        <v>356.25</v>
      </c>
      <c r="P247" s="4">
        <v>60</v>
      </c>
      <c r="Q247" s="14">
        <f>VLOOKUP(B247,'[1]ADHOC DH FINAL ACCOUNTED'!$B$2247:$I$2761,8,0)</f>
        <v>8.90625</v>
      </c>
      <c r="R247" s="14">
        <f t="shared" si="11"/>
        <v>8.90625</v>
      </c>
      <c r="S247" s="4" t="s">
        <v>37</v>
      </c>
      <c r="T247" s="10">
        <f t="shared" si="9"/>
        <v>17.8125</v>
      </c>
      <c r="U247" s="10">
        <f t="shared" si="10"/>
        <v>434.0625</v>
      </c>
      <c r="V247" s="3" t="s">
        <v>2526</v>
      </c>
      <c r="W247" s="5">
        <v>45716</v>
      </c>
    </row>
    <row r="248" spans="1:23" x14ac:dyDescent="0.25">
      <c r="A248" s="6" t="s">
        <v>1482</v>
      </c>
      <c r="B248" s="7" t="s">
        <v>1483</v>
      </c>
      <c r="C248" s="7" t="s">
        <v>1468</v>
      </c>
      <c r="D248" s="7" t="s">
        <v>455</v>
      </c>
      <c r="E248" s="7" t="s">
        <v>27</v>
      </c>
      <c r="F248" s="7" t="s">
        <v>1484</v>
      </c>
      <c r="G248" s="7" t="s">
        <v>487</v>
      </c>
      <c r="H248" s="8" t="s">
        <v>520</v>
      </c>
      <c r="I248" s="8" t="s">
        <v>152</v>
      </c>
      <c r="J248" s="8" t="s">
        <v>557</v>
      </c>
      <c r="K248" s="8" t="s">
        <v>558</v>
      </c>
      <c r="L248" s="7" t="s">
        <v>175</v>
      </c>
      <c r="M248" s="7" t="s">
        <v>176</v>
      </c>
      <c r="N248" s="7" t="s">
        <v>1485</v>
      </c>
      <c r="O248" s="8">
        <v>645</v>
      </c>
      <c r="P248" s="8">
        <v>60</v>
      </c>
      <c r="Q248" s="14">
        <f>VLOOKUP(B248,'[1]ADHOC DH FINAL ACCOUNTED'!$B$2247:$I$2761,8,0)</f>
        <v>16.125</v>
      </c>
      <c r="R248" s="14">
        <f t="shared" si="11"/>
        <v>16.125</v>
      </c>
      <c r="S248" s="8" t="s">
        <v>37</v>
      </c>
      <c r="T248" s="10">
        <f t="shared" si="9"/>
        <v>32.25</v>
      </c>
      <c r="U248" s="10">
        <f t="shared" si="10"/>
        <v>737.25</v>
      </c>
      <c r="V248" s="7" t="s">
        <v>2526</v>
      </c>
      <c r="W248" s="9">
        <v>45716</v>
      </c>
    </row>
    <row r="249" spans="1:23" x14ac:dyDescent="0.25">
      <c r="A249" s="2" t="s">
        <v>1486</v>
      </c>
      <c r="B249" s="3" t="s">
        <v>1487</v>
      </c>
      <c r="C249" s="3" t="s">
        <v>1468</v>
      </c>
      <c r="D249" s="3" t="s">
        <v>455</v>
      </c>
      <c r="E249" s="3" t="s">
        <v>27</v>
      </c>
      <c r="F249" s="3" t="s">
        <v>1488</v>
      </c>
      <c r="G249" s="3" t="s">
        <v>487</v>
      </c>
      <c r="H249" s="4" t="s">
        <v>520</v>
      </c>
      <c r="I249" s="4" t="s">
        <v>37</v>
      </c>
      <c r="J249" s="4" t="s">
        <v>521</v>
      </c>
      <c r="K249" s="4" t="s">
        <v>522</v>
      </c>
      <c r="L249" s="3" t="s">
        <v>1281</v>
      </c>
      <c r="M249" s="3" t="s">
        <v>1470</v>
      </c>
      <c r="N249" s="3" t="s">
        <v>569</v>
      </c>
      <c r="O249" s="4">
        <v>645</v>
      </c>
      <c r="P249" s="4">
        <v>0</v>
      </c>
      <c r="Q249" s="14">
        <f>VLOOKUP(B249,'[1]ADHOC DH FINAL ACCOUNTED'!$B$2247:$I$2761,8,0)</f>
        <v>16.125</v>
      </c>
      <c r="R249" s="14">
        <f t="shared" si="11"/>
        <v>16.125</v>
      </c>
      <c r="S249" s="4" t="s">
        <v>37</v>
      </c>
      <c r="T249" s="10">
        <f t="shared" si="9"/>
        <v>32.25</v>
      </c>
      <c r="U249" s="10">
        <f t="shared" si="10"/>
        <v>677.25</v>
      </c>
      <c r="V249" s="3" t="s">
        <v>2526</v>
      </c>
      <c r="W249" s="5">
        <v>45716</v>
      </c>
    </row>
    <row r="250" spans="1:23" x14ac:dyDescent="0.25">
      <c r="A250" s="6" t="s">
        <v>976</v>
      </c>
      <c r="B250" s="7" t="s">
        <v>1489</v>
      </c>
      <c r="C250" s="7" t="s">
        <v>1468</v>
      </c>
      <c r="D250" s="7" t="s">
        <v>455</v>
      </c>
      <c r="E250" s="7" t="s">
        <v>27</v>
      </c>
      <c r="F250" s="7" t="s">
        <v>1490</v>
      </c>
      <c r="G250" s="7" t="s">
        <v>487</v>
      </c>
      <c r="H250" s="8" t="s">
        <v>488</v>
      </c>
      <c r="I250" s="8" t="s">
        <v>31</v>
      </c>
      <c r="J250" s="8" t="s">
        <v>489</v>
      </c>
      <c r="K250" s="8" t="s">
        <v>490</v>
      </c>
      <c r="L250" s="7" t="s">
        <v>34</v>
      </c>
      <c r="M250" s="7" t="s">
        <v>35</v>
      </c>
      <c r="N250" s="7" t="s">
        <v>569</v>
      </c>
      <c r="O250" s="8">
        <v>525</v>
      </c>
      <c r="P250" s="8">
        <v>40</v>
      </c>
      <c r="Q250" s="14">
        <f>VLOOKUP(B250,'[1]ADHOC DH FINAL ACCOUNTED'!$B$2247:$I$2761,8,0)</f>
        <v>13.125</v>
      </c>
      <c r="R250" s="14">
        <f t="shared" si="11"/>
        <v>13.125</v>
      </c>
      <c r="S250" s="8" t="s">
        <v>37</v>
      </c>
      <c r="T250" s="10">
        <f t="shared" si="9"/>
        <v>26.25</v>
      </c>
      <c r="U250" s="10">
        <f t="shared" si="10"/>
        <v>591.25</v>
      </c>
      <c r="V250" s="7" t="s">
        <v>2526</v>
      </c>
      <c r="W250" s="9">
        <v>45716</v>
      </c>
    </row>
    <row r="251" spans="1:23" x14ac:dyDescent="0.25">
      <c r="A251" s="2" t="s">
        <v>1491</v>
      </c>
      <c r="B251" s="3" t="s">
        <v>1492</v>
      </c>
      <c r="C251" s="3" t="s">
        <v>1462</v>
      </c>
      <c r="D251" s="3" t="s">
        <v>455</v>
      </c>
      <c r="E251" s="3" t="s">
        <v>27</v>
      </c>
      <c r="F251" s="3" t="s">
        <v>1493</v>
      </c>
      <c r="G251" s="3" t="s">
        <v>487</v>
      </c>
      <c r="H251" s="4" t="s">
        <v>488</v>
      </c>
      <c r="I251" s="4" t="s">
        <v>31</v>
      </c>
      <c r="J251" s="4" t="s">
        <v>489</v>
      </c>
      <c r="K251" s="4" t="s">
        <v>490</v>
      </c>
      <c r="L251" s="3" t="s">
        <v>1494</v>
      </c>
      <c r="M251" s="3" t="s">
        <v>1495</v>
      </c>
      <c r="N251" s="3" t="s">
        <v>569</v>
      </c>
      <c r="O251" s="4">
        <v>525</v>
      </c>
      <c r="P251" s="4">
        <v>40</v>
      </c>
      <c r="Q251" s="14">
        <f>VLOOKUP(B251,'[1]ADHOC DH FINAL ACCOUNTED'!$B$2247:$I$2761,8,0)</f>
        <v>13.125</v>
      </c>
      <c r="R251" s="14">
        <f t="shared" si="11"/>
        <v>13.125</v>
      </c>
      <c r="S251" s="4" t="s">
        <v>37</v>
      </c>
      <c r="T251" s="10">
        <f t="shared" si="9"/>
        <v>26.25</v>
      </c>
      <c r="U251" s="10">
        <f t="shared" si="10"/>
        <v>591.25</v>
      </c>
      <c r="V251" s="3" t="s">
        <v>2526</v>
      </c>
      <c r="W251" s="5">
        <v>45716</v>
      </c>
    </row>
    <row r="252" spans="1:23" x14ac:dyDescent="0.25">
      <c r="A252" s="6" t="s">
        <v>1496</v>
      </c>
      <c r="B252" s="7" t="s">
        <v>1497</v>
      </c>
      <c r="C252" s="7" t="s">
        <v>1454</v>
      </c>
      <c r="D252" s="7" t="s">
        <v>651</v>
      </c>
      <c r="E252" s="7" t="s">
        <v>27</v>
      </c>
      <c r="F252" s="7" t="s">
        <v>1498</v>
      </c>
      <c r="G252" s="7" t="s">
        <v>78</v>
      </c>
      <c r="H252" s="8" t="s">
        <v>183</v>
      </c>
      <c r="I252" s="8" t="s">
        <v>407</v>
      </c>
      <c r="J252" s="8" t="s">
        <v>1449</v>
      </c>
      <c r="K252" s="8" t="s">
        <v>1499</v>
      </c>
      <c r="L252" s="7" t="s">
        <v>1281</v>
      </c>
      <c r="M252" s="7" t="s">
        <v>1470</v>
      </c>
      <c r="N252" s="7" t="s">
        <v>569</v>
      </c>
      <c r="O252" s="8">
        <v>1462.5</v>
      </c>
      <c r="P252" s="8">
        <v>50</v>
      </c>
      <c r="Q252" s="14">
        <f>VLOOKUP(B252,'[1]ADHOC DH FINAL ACCOUNTED'!$B$2247:$I$2761,8,0)</f>
        <v>36.5625</v>
      </c>
      <c r="R252" s="14">
        <f t="shared" si="11"/>
        <v>36.5625</v>
      </c>
      <c r="S252" s="8" t="s">
        <v>37</v>
      </c>
      <c r="T252" s="10">
        <f t="shared" si="9"/>
        <v>73.125</v>
      </c>
      <c r="U252" s="10">
        <f t="shared" si="10"/>
        <v>1585.625</v>
      </c>
      <c r="V252" s="7" t="s">
        <v>2526</v>
      </c>
      <c r="W252" s="9">
        <v>45716</v>
      </c>
    </row>
    <row r="253" spans="1:23" x14ac:dyDescent="0.25">
      <c r="A253" s="2" t="s">
        <v>1500</v>
      </c>
      <c r="B253" s="3" t="s">
        <v>1501</v>
      </c>
      <c r="C253" s="3" t="s">
        <v>1468</v>
      </c>
      <c r="D253" s="3" t="s">
        <v>455</v>
      </c>
      <c r="E253" s="3" t="s">
        <v>27</v>
      </c>
      <c r="F253" s="3" t="s">
        <v>1502</v>
      </c>
      <c r="G253" s="3" t="s">
        <v>487</v>
      </c>
      <c r="H253" s="4" t="s">
        <v>488</v>
      </c>
      <c r="I253" s="4" t="s">
        <v>31</v>
      </c>
      <c r="J253" s="4" t="s">
        <v>489</v>
      </c>
      <c r="K253" s="4" t="s">
        <v>490</v>
      </c>
      <c r="L253" s="3" t="s">
        <v>1494</v>
      </c>
      <c r="M253" s="3" t="s">
        <v>1495</v>
      </c>
      <c r="N253" s="3" t="s">
        <v>1503</v>
      </c>
      <c r="O253" s="4">
        <v>525</v>
      </c>
      <c r="P253" s="4">
        <v>40</v>
      </c>
      <c r="Q253" s="14">
        <f>VLOOKUP(B253,'[1]ADHOC DH FINAL ACCOUNTED'!$B$2247:$I$2761,8,0)</f>
        <v>13.125</v>
      </c>
      <c r="R253" s="14">
        <f t="shared" si="11"/>
        <v>13.125</v>
      </c>
      <c r="S253" s="4" t="s">
        <v>37</v>
      </c>
      <c r="T253" s="10">
        <f t="shared" si="9"/>
        <v>26.25</v>
      </c>
      <c r="U253" s="10">
        <f t="shared" si="10"/>
        <v>591.25</v>
      </c>
      <c r="V253" s="3" t="s">
        <v>2526</v>
      </c>
      <c r="W253" s="5">
        <v>45716</v>
      </c>
    </row>
    <row r="254" spans="1:23" x14ac:dyDescent="0.25">
      <c r="A254" s="6" t="s">
        <v>1504</v>
      </c>
      <c r="B254" s="7" t="s">
        <v>1505</v>
      </c>
      <c r="C254" s="7" t="s">
        <v>1462</v>
      </c>
      <c r="D254" s="7" t="s">
        <v>455</v>
      </c>
      <c r="E254" s="7" t="s">
        <v>27</v>
      </c>
      <c r="F254" s="7" t="s">
        <v>1506</v>
      </c>
      <c r="G254" s="7" t="s">
        <v>487</v>
      </c>
      <c r="H254" s="8" t="s">
        <v>488</v>
      </c>
      <c r="I254" s="8" t="s">
        <v>31</v>
      </c>
      <c r="J254" s="8" t="s">
        <v>489</v>
      </c>
      <c r="K254" s="8" t="s">
        <v>490</v>
      </c>
      <c r="L254" s="7" t="s">
        <v>34</v>
      </c>
      <c r="M254" s="7" t="s">
        <v>35</v>
      </c>
      <c r="N254" s="7" t="s">
        <v>569</v>
      </c>
      <c r="O254" s="8">
        <v>525</v>
      </c>
      <c r="P254" s="8">
        <v>40</v>
      </c>
      <c r="Q254" s="14">
        <f>VLOOKUP(B254,'[1]ADHOC DH FINAL ACCOUNTED'!$B$2247:$I$2761,8,0)</f>
        <v>13.125</v>
      </c>
      <c r="R254" s="14">
        <f t="shared" si="11"/>
        <v>13.125</v>
      </c>
      <c r="S254" s="8" t="s">
        <v>37</v>
      </c>
      <c r="T254" s="10">
        <f t="shared" si="9"/>
        <v>26.25</v>
      </c>
      <c r="U254" s="10">
        <f t="shared" si="10"/>
        <v>591.25</v>
      </c>
      <c r="V254" s="7" t="s">
        <v>2526</v>
      </c>
      <c r="W254" s="9">
        <v>45716</v>
      </c>
    </row>
    <row r="255" spans="1:23" x14ac:dyDescent="0.25">
      <c r="A255" s="2" t="s">
        <v>566</v>
      </c>
      <c r="B255" s="3" t="s">
        <v>1507</v>
      </c>
      <c r="C255" s="3" t="s">
        <v>1468</v>
      </c>
      <c r="D255" s="3" t="s">
        <v>455</v>
      </c>
      <c r="E255" s="3" t="s">
        <v>27</v>
      </c>
      <c r="F255" s="3" t="s">
        <v>1508</v>
      </c>
      <c r="G255" s="3" t="s">
        <v>487</v>
      </c>
      <c r="H255" s="4" t="s">
        <v>520</v>
      </c>
      <c r="I255" s="4" t="s">
        <v>152</v>
      </c>
      <c r="J255" s="4" t="s">
        <v>557</v>
      </c>
      <c r="K255" s="4" t="s">
        <v>558</v>
      </c>
      <c r="L255" s="3" t="s">
        <v>175</v>
      </c>
      <c r="M255" s="3" t="s">
        <v>176</v>
      </c>
      <c r="N255" s="3" t="s">
        <v>569</v>
      </c>
      <c r="O255" s="4">
        <v>645</v>
      </c>
      <c r="P255" s="4">
        <v>60</v>
      </c>
      <c r="Q255" s="14">
        <f>VLOOKUP(B255,'[1]ADHOC DH FINAL ACCOUNTED'!$B$2247:$I$2761,8,0)</f>
        <v>16.125</v>
      </c>
      <c r="R255" s="14">
        <f t="shared" si="11"/>
        <v>16.125</v>
      </c>
      <c r="S255" s="4" t="s">
        <v>37</v>
      </c>
      <c r="T255" s="10">
        <f t="shared" si="9"/>
        <v>32.25</v>
      </c>
      <c r="U255" s="10">
        <f t="shared" si="10"/>
        <v>737.25</v>
      </c>
      <c r="V255" s="3" t="s">
        <v>2526</v>
      </c>
      <c r="W255" s="5">
        <v>45716</v>
      </c>
    </row>
    <row r="256" spans="1:23" x14ac:dyDescent="0.25">
      <c r="A256" s="6" t="s">
        <v>1509</v>
      </c>
      <c r="B256" s="7" t="s">
        <v>1510</v>
      </c>
      <c r="C256" s="7" t="s">
        <v>1468</v>
      </c>
      <c r="D256" s="7" t="s">
        <v>455</v>
      </c>
      <c r="E256" s="7" t="s">
        <v>27</v>
      </c>
      <c r="F256" s="7" t="s">
        <v>1511</v>
      </c>
      <c r="G256" s="7" t="s">
        <v>487</v>
      </c>
      <c r="H256" s="8" t="s">
        <v>488</v>
      </c>
      <c r="I256" s="8" t="s">
        <v>31</v>
      </c>
      <c r="J256" s="8" t="s">
        <v>489</v>
      </c>
      <c r="K256" s="8" t="s">
        <v>490</v>
      </c>
      <c r="L256" s="7" t="s">
        <v>112</v>
      </c>
      <c r="M256" s="7" t="s">
        <v>113</v>
      </c>
      <c r="N256" s="7" t="s">
        <v>1512</v>
      </c>
      <c r="O256" s="8">
        <v>525</v>
      </c>
      <c r="P256" s="8">
        <v>40</v>
      </c>
      <c r="Q256" s="14">
        <f>VLOOKUP(B256,'[1]ADHOC DH FINAL ACCOUNTED'!$B$2247:$I$2761,8,0)</f>
        <v>13.125</v>
      </c>
      <c r="R256" s="14">
        <f t="shared" si="11"/>
        <v>13.125</v>
      </c>
      <c r="S256" s="8" t="s">
        <v>37</v>
      </c>
      <c r="T256" s="10">
        <f t="shared" si="9"/>
        <v>26.25</v>
      </c>
      <c r="U256" s="10">
        <f t="shared" si="10"/>
        <v>591.25</v>
      </c>
      <c r="V256" s="7" t="s">
        <v>2526</v>
      </c>
      <c r="W256" s="9">
        <v>45716</v>
      </c>
    </row>
    <row r="257" spans="1:23" x14ac:dyDescent="0.25">
      <c r="A257" s="2" t="s">
        <v>1513</v>
      </c>
      <c r="B257" s="3" t="s">
        <v>1514</v>
      </c>
      <c r="C257" s="3" t="s">
        <v>1468</v>
      </c>
      <c r="D257" s="3" t="s">
        <v>455</v>
      </c>
      <c r="E257" s="3" t="s">
        <v>27</v>
      </c>
      <c r="F257" s="3" t="s">
        <v>1515</v>
      </c>
      <c r="G257" s="3" t="s">
        <v>487</v>
      </c>
      <c r="H257" s="4" t="s">
        <v>520</v>
      </c>
      <c r="I257" s="4" t="s">
        <v>152</v>
      </c>
      <c r="J257" s="4" t="s">
        <v>557</v>
      </c>
      <c r="K257" s="4" t="s">
        <v>558</v>
      </c>
      <c r="L257" s="3" t="s">
        <v>175</v>
      </c>
      <c r="M257" s="3" t="s">
        <v>176</v>
      </c>
      <c r="N257" s="3" t="s">
        <v>1516</v>
      </c>
      <c r="O257" s="4">
        <v>645</v>
      </c>
      <c r="P257" s="4">
        <v>60</v>
      </c>
      <c r="Q257" s="14">
        <f>VLOOKUP(B257,'[1]ADHOC DH FINAL ACCOUNTED'!$B$2247:$I$2761,8,0)</f>
        <v>16.125</v>
      </c>
      <c r="R257" s="14">
        <f t="shared" si="11"/>
        <v>16.125</v>
      </c>
      <c r="S257" s="4" t="s">
        <v>37</v>
      </c>
      <c r="T257" s="10">
        <f t="shared" si="9"/>
        <v>32.25</v>
      </c>
      <c r="U257" s="10">
        <f t="shared" si="10"/>
        <v>737.25</v>
      </c>
      <c r="V257" s="3" t="s">
        <v>2526</v>
      </c>
      <c r="W257" s="5">
        <v>45716</v>
      </c>
    </row>
    <row r="258" spans="1:23" x14ac:dyDescent="0.25">
      <c r="A258" s="6" t="s">
        <v>1517</v>
      </c>
      <c r="B258" s="7" t="s">
        <v>1518</v>
      </c>
      <c r="C258" s="7" t="s">
        <v>1468</v>
      </c>
      <c r="D258" s="7" t="s">
        <v>455</v>
      </c>
      <c r="E258" s="7" t="s">
        <v>27</v>
      </c>
      <c r="F258" s="7" t="s">
        <v>1519</v>
      </c>
      <c r="G258" s="7" t="s">
        <v>487</v>
      </c>
      <c r="H258" s="8" t="s">
        <v>488</v>
      </c>
      <c r="I258" s="8" t="s">
        <v>31</v>
      </c>
      <c r="J258" s="8" t="s">
        <v>489</v>
      </c>
      <c r="K258" s="8" t="s">
        <v>490</v>
      </c>
      <c r="L258" s="7" t="s">
        <v>1494</v>
      </c>
      <c r="M258" s="7" t="s">
        <v>1495</v>
      </c>
      <c r="N258" s="7" t="s">
        <v>569</v>
      </c>
      <c r="O258" s="8">
        <v>525</v>
      </c>
      <c r="P258" s="8">
        <v>40</v>
      </c>
      <c r="Q258" s="14">
        <f>VLOOKUP(B258,'[1]ADHOC DH FINAL ACCOUNTED'!$B$2247:$I$2761,8,0)</f>
        <v>13.125</v>
      </c>
      <c r="R258" s="14">
        <f t="shared" si="11"/>
        <v>13.125</v>
      </c>
      <c r="S258" s="8" t="s">
        <v>37</v>
      </c>
      <c r="T258" s="10">
        <f t="shared" ref="T258:T321" si="12">Q258+R258</f>
        <v>26.25</v>
      </c>
      <c r="U258" s="10">
        <f t="shared" ref="U258:U321" si="13">T258+P258+O258</f>
        <v>591.25</v>
      </c>
      <c r="V258" s="7" t="s">
        <v>2526</v>
      </c>
      <c r="W258" s="9">
        <v>45716</v>
      </c>
    </row>
    <row r="259" spans="1:23" x14ac:dyDescent="0.25">
      <c r="A259" s="2" t="s">
        <v>1520</v>
      </c>
      <c r="B259" s="3" t="s">
        <v>1521</v>
      </c>
      <c r="C259" s="3" t="s">
        <v>1454</v>
      </c>
      <c r="D259" s="3" t="s">
        <v>651</v>
      </c>
      <c r="E259" s="3" t="s">
        <v>27</v>
      </c>
      <c r="F259" s="3" t="s">
        <v>1522</v>
      </c>
      <c r="G259" s="3" t="s">
        <v>600</v>
      </c>
      <c r="H259" s="4" t="s">
        <v>902</v>
      </c>
      <c r="I259" s="4" t="s">
        <v>152</v>
      </c>
      <c r="J259" s="4" t="s">
        <v>1197</v>
      </c>
      <c r="K259" s="4" t="s">
        <v>1198</v>
      </c>
      <c r="L259" s="3" t="s">
        <v>1281</v>
      </c>
      <c r="M259" s="3" t="s">
        <v>1470</v>
      </c>
      <c r="N259" s="3" t="s">
        <v>569</v>
      </c>
      <c r="O259" s="4">
        <v>356.25</v>
      </c>
      <c r="P259" s="4">
        <v>60</v>
      </c>
      <c r="Q259" s="14">
        <f>VLOOKUP(B259,'[1]ADHOC DH FINAL ACCOUNTED'!$B$2247:$I$2761,8,0)</f>
        <v>8.90625</v>
      </c>
      <c r="R259" s="14">
        <f t="shared" ref="R259:R322" si="14">Q259</f>
        <v>8.90625</v>
      </c>
      <c r="S259" s="4" t="s">
        <v>37</v>
      </c>
      <c r="T259" s="10">
        <f t="shared" si="12"/>
        <v>17.8125</v>
      </c>
      <c r="U259" s="10">
        <f t="shared" si="13"/>
        <v>434.0625</v>
      </c>
      <c r="V259" s="3" t="s">
        <v>2526</v>
      </c>
      <c r="W259" s="5">
        <v>45716</v>
      </c>
    </row>
    <row r="260" spans="1:23" x14ac:dyDescent="0.25">
      <c r="A260" s="6" t="s">
        <v>943</v>
      </c>
      <c r="B260" s="7" t="s">
        <v>1523</v>
      </c>
      <c r="C260" s="7" t="s">
        <v>1462</v>
      </c>
      <c r="D260" s="7" t="s">
        <v>455</v>
      </c>
      <c r="E260" s="7" t="s">
        <v>27</v>
      </c>
      <c r="F260" s="7" t="s">
        <v>1524</v>
      </c>
      <c r="G260" s="7" t="s">
        <v>487</v>
      </c>
      <c r="H260" s="8" t="s">
        <v>488</v>
      </c>
      <c r="I260" s="8" t="s">
        <v>37</v>
      </c>
      <c r="J260" s="8" t="s">
        <v>631</v>
      </c>
      <c r="K260" s="8" t="s">
        <v>707</v>
      </c>
      <c r="L260" s="7" t="s">
        <v>1525</v>
      </c>
      <c r="M260" s="7" t="s">
        <v>313</v>
      </c>
      <c r="N260" s="7" t="s">
        <v>569</v>
      </c>
      <c r="O260" s="8">
        <v>525</v>
      </c>
      <c r="P260" s="8">
        <v>0</v>
      </c>
      <c r="Q260" s="14">
        <f>VLOOKUP(B260,'[1]ADHOC DH FINAL ACCOUNTED'!$B$2247:$I$2761,8,0)</f>
        <v>13.125</v>
      </c>
      <c r="R260" s="14">
        <f t="shared" si="14"/>
        <v>13.125</v>
      </c>
      <c r="S260" s="8" t="s">
        <v>37</v>
      </c>
      <c r="T260" s="10">
        <f t="shared" si="12"/>
        <v>26.25</v>
      </c>
      <c r="U260" s="10">
        <f t="shared" si="13"/>
        <v>551.25</v>
      </c>
      <c r="V260" s="7" t="s">
        <v>2526</v>
      </c>
      <c r="W260" s="9">
        <v>45716</v>
      </c>
    </row>
    <row r="261" spans="1:23" x14ac:dyDescent="0.25">
      <c r="A261" s="2" t="s">
        <v>1526</v>
      </c>
      <c r="B261" s="3" t="s">
        <v>1527</v>
      </c>
      <c r="C261" s="3" t="s">
        <v>1473</v>
      </c>
      <c r="D261" s="3" t="s">
        <v>1474</v>
      </c>
      <c r="E261" s="3" t="s">
        <v>27</v>
      </c>
      <c r="F261" s="3" t="s">
        <v>1475</v>
      </c>
      <c r="G261" s="3" t="s">
        <v>99</v>
      </c>
      <c r="H261" s="4" t="s">
        <v>1528</v>
      </c>
      <c r="I261" s="4" t="s">
        <v>37</v>
      </c>
      <c r="J261" s="4" t="s">
        <v>1529</v>
      </c>
      <c r="K261" s="4" t="s">
        <v>1530</v>
      </c>
      <c r="L261" s="3" t="s">
        <v>303</v>
      </c>
      <c r="M261" s="3" t="s">
        <v>304</v>
      </c>
      <c r="N261" s="3" t="s">
        <v>305</v>
      </c>
      <c r="O261" s="4">
        <v>3410</v>
      </c>
      <c r="P261" s="4">
        <v>0</v>
      </c>
      <c r="Q261" s="14">
        <f>VLOOKUP(B261,'[1]ADHOC DH FINAL ACCOUNTED'!$B$2247:$I$2761,8,0)</f>
        <v>85.25</v>
      </c>
      <c r="R261" s="14">
        <f t="shared" si="14"/>
        <v>85.25</v>
      </c>
      <c r="S261" s="4" t="s">
        <v>37</v>
      </c>
      <c r="T261" s="10">
        <f t="shared" si="12"/>
        <v>170.5</v>
      </c>
      <c r="U261" s="10">
        <f t="shared" si="13"/>
        <v>3580.5</v>
      </c>
      <c r="V261" s="3" t="s">
        <v>2571</v>
      </c>
      <c r="W261" s="5">
        <v>45709</v>
      </c>
    </row>
    <row r="262" spans="1:23" x14ac:dyDescent="0.25">
      <c r="A262" s="6" t="s">
        <v>1531</v>
      </c>
      <c r="B262" s="7" t="s">
        <v>1532</v>
      </c>
      <c r="C262" s="7" t="s">
        <v>1468</v>
      </c>
      <c r="D262" s="7" t="s">
        <v>455</v>
      </c>
      <c r="E262" s="7" t="s">
        <v>27</v>
      </c>
      <c r="F262" s="7" t="s">
        <v>1533</v>
      </c>
      <c r="G262" s="7" t="s">
        <v>99</v>
      </c>
      <c r="H262" s="8" t="s">
        <v>1534</v>
      </c>
      <c r="I262" s="8" t="s">
        <v>37</v>
      </c>
      <c r="J262" s="8" t="s">
        <v>1535</v>
      </c>
      <c r="K262" s="8" t="s">
        <v>1536</v>
      </c>
      <c r="L262" s="7" t="s">
        <v>963</v>
      </c>
      <c r="M262" s="7" t="s">
        <v>964</v>
      </c>
      <c r="N262" s="7" t="s">
        <v>463</v>
      </c>
      <c r="O262" s="8">
        <v>3645</v>
      </c>
      <c r="P262" s="8">
        <v>0</v>
      </c>
      <c r="Q262" s="14">
        <f>VLOOKUP(B262,'[1]ADHOC DH FINAL ACCOUNTED'!$B$2247:$I$2761,8,0)</f>
        <v>91.125</v>
      </c>
      <c r="R262" s="14">
        <f t="shared" si="14"/>
        <v>91.125</v>
      </c>
      <c r="S262" s="8" t="s">
        <v>37</v>
      </c>
      <c r="T262" s="10">
        <f t="shared" si="12"/>
        <v>182.25</v>
      </c>
      <c r="U262" s="10">
        <f t="shared" si="13"/>
        <v>3827.25</v>
      </c>
      <c r="V262" s="7" t="s">
        <v>2526</v>
      </c>
      <c r="W262" s="9">
        <v>45716</v>
      </c>
    </row>
    <row r="263" spans="1:23" x14ac:dyDescent="0.25">
      <c r="A263" s="2" t="s">
        <v>1537</v>
      </c>
      <c r="B263" s="3" t="s">
        <v>1538</v>
      </c>
      <c r="C263" s="3" t="s">
        <v>1468</v>
      </c>
      <c r="D263" s="3" t="s">
        <v>455</v>
      </c>
      <c r="E263" s="3" t="s">
        <v>27</v>
      </c>
      <c r="F263" s="3" t="s">
        <v>1539</v>
      </c>
      <c r="G263" s="3" t="s">
        <v>487</v>
      </c>
      <c r="H263" s="4" t="s">
        <v>520</v>
      </c>
      <c r="I263" s="4" t="s">
        <v>37</v>
      </c>
      <c r="J263" s="4" t="s">
        <v>521</v>
      </c>
      <c r="K263" s="4" t="s">
        <v>522</v>
      </c>
      <c r="L263" s="3" t="s">
        <v>591</v>
      </c>
      <c r="M263" s="3" t="s">
        <v>529</v>
      </c>
      <c r="N263" s="3" t="s">
        <v>1540</v>
      </c>
      <c r="O263" s="4">
        <v>645</v>
      </c>
      <c r="P263" s="4">
        <v>0</v>
      </c>
      <c r="Q263" s="14">
        <f>VLOOKUP(B263,'[1]ADHOC DH FINAL ACCOUNTED'!$B$2247:$I$2761,8,0)</f>
        <v>16.125</v>
      </c>
      <c r="R263" s="14">
        <f t="shared" si="14"/>
        <v>16.125</v>
      </c>
      <c r="S263" s="4" t="s">
        <v>37</v>
      </c>
      <c r="T263" s="10">
        <f t="shared" si="12"/>
        <v>32.25</v>
      </c>
      <c r="U263" s="10">
        <f t="shared" si="13"/>
        <v>677.25</v>
      </c>
      <c r="V263" s="3" t="s">
        <v>2526</v>
      </c>
      <c r="W263" s="5">
        <v>45716</v>
      </c>
    </row>
    <row r="264" spans="1:23" x14ac:dyDescent="0.25">
      <c r="A264" s="6" t="s">
        <v>540</v>
      </c>
      <c r="B264" s="7" t="s">
        <v>1541</v>
      </c>
      <c r="C264" s="7" t="s">
        <v>1542</v>
      </c>
      <c r="D264" s="7" t="s">
        <v>1543</v>
      </c>
      <c r="E264" s="7" t="s">
        <v>27</v>
      </c>
      <c r="F264" s="7" t="s">
        <v>1544</v>
      </c>
      <c r="G264" s="7" t="s">
        <v>43</v>
      </c>
      <c r="H264" s="8" t="s">
        <v>1545</v>
      </c>
      <c r="I264" s="8" t="s">
        <v>1546</v>
      </c>
      <c r="J264" s="8" t="s">
        <v>1547</v>
      </c>
      <c r="K264" s="8" t="s">
        <v>1548</v>
      </c>
      <c r="L264" s="7" t="s">
        <v>794</v>
      </c>
      <c r="M264" s="7" t="s">
        <v>1549</v>
      </c>
      <c r="N264" s="7" t="s">
        <v>1550</v>
      </c>
      <c r="O264" s="8">
        <v>15600</v>
      </c>
      <c r="P264" s="8">
        <v>1005</v>
      </c>
      <c r="Q264" s="14">
        <f>VLOOKUP(B264,'[1]ADHOC DH FINAL ACCOUNTED'!$B$2247:$I$2761,8,0)</f>
        <v>390</v>
      </c>
      <c r="R264" s="14">
        <f t="shared" si="14"/>
        <v>390</v>
      </c>
      <c r="S264" s="8" t="s">
        <v>37</v>
      </c>
      <c r="T264" s="10">
        <f t="shared" si="12"/>
        <v>780</v>
      </c>
      <c r="U264" s="10">
        <f t="shared" si="13"/>
        <v>17385</v>
      </c>
      <c r="V264" s="7" t="s">
        <v>2572</v>
      </c>
      <c r="W264" s="9">
        <v>45711</v>
      </c>
    </row>
    <row r="265" spans="1:23" x14ac:dyDescent="0.25">
      <c r="A265" s="2" t="s">
        <v>1551</v>
      </c>
      <c r="B265" s="3" t="s">
        <v>1552</v>
      </c>
      <c r="C265" s="3" t="s">
        <v>1468</v>
      </c>
      <c r="D265" s="3" t="s">
        <v>455</v>
      </c>
      <c r="E265" s="3" t="s">
        <v>27</v>
      </c>
      <c r="F265" s="3" t="s">
        <v>1553</v>
      </c>
      <c r="G265" s="3" t="s">
        <v>487</v>
      </c>
      <c r="H265" s="4" t="s">
        <v>520</v>
      </c>
      <c r="I265" s="4" t="s">
        <v>67</v>
      </c>
      <c r="J265" s="4" t="s">
        <v>1554</v>
      </c>
      <c r="K265" s="4" t="s">
        <v>1555</v>
      </c>
      <c r="L265" s="3" t="s">
        <v>591</v>
      </c>
      <c r="M265" s="3" t="s">
        <v>529</v>
      </c>
      <c r="N265" s="3" t="s">
        <v>569</v>
      </c>
      <c r="O265" s="4">
        <v>645</v>
      </c>
      <c r="P265" s="4">
        <v>120</v>
      </c>
      <c r="Q265" s="14">
        <f>VLOOKUP(B265,'[1]ADHOC DH FINAL ACCOUNTED'!$B$2247:$I$2761,8,0)</f>
        <v>16.125</v>
      </c>
      <c r="R265" s="14">
        <f t="shared" si="14"/>
        <v>16.125</v>
      </c>
      <c r="S265" s="4" t="s">
        <v>37</v>
      </c>
      <c r="T265" s="10">
        <f t="shared" si="12"/>
        <v>32.25</v>
      </c>
      <c r="U265" s="10">
        <f t="shared" si="13"/>
        <v>797.25</v>
      </c>
      <c r="V265" s="3" t="s">
        <v>2526</v>
      </c>
      <c r="W265" s="5">
        <v>45716</v>
      </c>
    </row>
    <row r="266" spans="1:23" x14ac:dyDescent="0.25">
      <c r="A266" s="6" t="s">
        <v>1556</v>
      </c>
      <c r="B266" s="7" t="s">
        <v>1557</v>
      </c>
      <c r="C266" s="7" t="s">
        <v>1558</v>
      </c>
      <c r="D266" s="7" t="s">
        <v>1559</v>
      </c>
      <c r="E266" s="7" t="s">
        <v>27</v>
      </c>
      <c r="F266" s="7" t="s">
        <v>1560</v>
      </c>
      <c r="G266" s="7" t="s">
        <v>78</v>
      </c>
      <c r="H266" s="8" t="s">
        <v>1561</v>
      </c>
      <c r="I266" s="8" t="s">
        <v>37</v>
      </c>
      <c r="J266" s="8" t="s">
        <v>1562</v>
      </c>
      <c r="K266" s="8" t="s">
        <v>1563</v>
      </c>
      <c r="L266" s="7" t="s">
        <v>1564</v>
      </c>
      <c r="M266" s="7" t="s">
        <v>1565</v>
      </c>
      <c r="N266" s="7" t="s">
        <v>1566</v>
      </c>
      <c r="O266" s="8">
        <v>1800</v>
      </c>
      <c r="P266" s="8">
        <v>0</v>
      </c>
      <c r="Q266" s="14">
        <f>VLOOKUP(B266,'[1]ADHOC DH FINAL ACCOUNTED'!$B$2247:$I$2761,8,0)</f>
        <v>45</v>
      </c>
      <c r="R266" s="14">
        <f t="shared" si="14"/>
        <v>45</v>
      </c>
      <c r="S266" s="8" t="s">
        <v>37</v>
      </c>
      <c r="T266" s="10">
        <f t="shared" si="12"/>
        <v>90</v>
      </c>
      <c r="U266" s="10">
        <f t="shared" si="13"/>
        <v>1890</v>
      </c>
      <c r="V266" s="7" t="s">
        <v>2573</v>
      </c>
      <c r="W266" s="9">
        <v>45708</v>
      </c>
    </row>
    <row r="267" spans="1:23" x14ac:dyDescent="0.25">
      <c r="A267" s="2" t="s">
        <v>1567</v>
      </c>
      <c r="B267" s="3" t="s">
        <v>1568</v>
      </c>
      <c r="C267" s="3" t="s">
        <v>1468</v>
      </c>
      <c r="D267" s="3" t="s">
        <v>455</v>
      </c>
      <c r="E267" s="3" t="s">
        <v>27</v>
      </c>
      <c r="F267" s="3" t="s">
        <v>1539</v>
      </c>
      <c r="G267" s="3" t="s">
        <v>43</v>
      </c>
      <c r="H267" s="4" t="s">
        <v>980</v>
      </c>
      <c r="I267" s="4" t="s">
        <v>182</v>
      </c>
      <c r="J267" s="4" t="s">
        <v>1569</v>
      </c>
      <c r="K267" s="4" t="s">
        <v>1570</v>
      </c>
      <c r="L267" s="3" t="s">
        <v>591</v>
      </c>
      <c r="M267" s="3" t="s">
        <v>529</v>
      </c>
      <c r="N267" s="3" t="s">
        <v>569</v>
      </c>
      <c r="O267" s="4">
        <v>6337.5</v>
      </c>
      <c r="P267" s="4">
        <v>220</v>
      </c>
      <c r="Q267" s="14">
        <f>VLOOKUP(B267,'[1]ADHOC DH FINAL ACCOUNTED'!$B$2247:$I$2761,8,0)</f>
        <v>158.4375</v>
      </c>
      <c r="R267" s="14">
        <f t="shared" si="14"/>
        <v>158.4375</v>
      </c>
      <c r="S267" s="4" t="s">
        <v>37</v>
      </c>
      <c r="T267" s="10">
        <f t="shared" si="12"/>
        <v>316.875</v>
      </c>
      <c r="U267" s="10">
        <f t="shared" si="13"/>
        <v>6874.375</v>
      </c>
      <c r="V267" s="3" t="s">
        <v>2526</v>
      </c>
      <c r="W267" s="5">
        <v>45716</v>
      </c>
    </row>
    <row r="268" spans="1:23" x14ac:dyDescent="0.25">
      <c r="A268" s="6" t="s">
        <v>1571</v>
      </c>
      <c r="B268" s="7" t="s">
        <v>1572</v>
      </c>
      <c r="C268" s="7" t="s">
        <v>1468</v>
      </c>
      <c r="D268" s="7" t="s">
        <v>455</v>
      </c>
      <c r="E268" s="7" t="s">
        <v>27</v>
      </c>
      <c r="F268" s="7" t="s">
        <v>1573</v>
      </c>
      <c r="G268" s="7" t="s">
        <v>487</v>
      </c>
      <c r="H268" s="8" t="s">
        <v>520</v>
      </c>
      <c r="I268" s="8" t="s">
        <v>37</v>
      </c>
      <c r="J268" s="8" t="s">
        <v>521</v>
      </c>
      <c r="K268" s="8" t="s">
        <v>522</v>
      </c>
      <c r="L268" s="7" t="s">
        <v>365</v>
      </c>
      <c r="M268" s="7" t="s">
        <v>366</v>
      </c>
      <c r="N268" s="7" t="s">
        <v>1574</v>
      </c>
      <c r="O268" s="8">
        <v>645</v>
      </c>
      <c r="P268" s="8">
        <v>0</v>
      </c>
      <c r="Q268" s="14">
        <f>VLOOKUP(B268,'[1]ADHOC DH FINAL ACCOUNTED'!$B$2247:$I$2761,8,0)</f>
        <v>16.125</v>
      </c>
      <c r="R268" s="14">
        <f t="shared" si="14"/>
        <v>16.125</v>
      </c>
      <c r="S268" s="8" t="s">
        <v>37</v>
      </c>
      <c r="T268" s="10">
        <f t="shared" si="12"/>
        <v>32.25</v>
      </c>
      <c r="U268" s="10">
        <f t="shared" si="13"/>
        <v>677.25</v>
      </c>
      <c r="V268" s="7" t="s">
        <v>2526</v>
      </c>
      <c r="W268" s="9">
        <v>45716</v>
      </c>
    </row>
    <row r="269" spans="1:23" x14ac:dyDescent="0.25">
      <c r="A269" s="2" t="s">
        <v>1575</v>
      </c>
      <c r="B269" s="3" t="s">
        <v>1576</v>
      </c>
      <c r="C269" s="3" t="s">
        <v>1468</v>
      </c>
      <c r="D269" s="3" t="s">
        <v>455</v>
      </c>
      <c r="E269" s="3" t="s">
        <v>27</v>
      </c>
      <c r="F269" s="3" t="s">
        <v>1577</v>
      </c>
      <c r="G269" s="3" t="s">
        <v>487</v>
      </c>
      <c r="H269" s="4" t="s">
        <v>520</v>
      </c>
      <c r="I269" s="4" t="s">
        <v>37</v>
      </c>
      <c r="J269" s="4" t="s">
        <v>521</v>
      </c>
      <c r="K269" s="4" t="s">
        <v>522</v>
      </c>
      <c r="L269" s="3" t="s">
        <v>499</v>
      </c>
      <c r="M269" s="3" t="s">
        <v>778</v>
      </c>
      <c r="N269" s="3" t="s">
        <v>569</v>
      </c>
      <c r="O269" s="4">
        <v>645</v>
      </c>
      <c r="P269" s="4">
        <v>0</v>
      </c>
      <c r="Q269" s="14">
        <f>VLOOKUP(B269,'[1]ADHOC DH FINAL ACCOUNTED'!$B$2247:$I$2761,8,0)</f>
        <v>16.125</v>
      </c>
      <c r="R269" s="14">
        <f t="shared" si="14"/>
        <v>16.125</v>
      </c>
      <c r="S269" s="4" t="s">
        <v>37</v>
      </c>
      <c r="T269" s="10">
        <f t="shared" si="12"/>
        <v>32.25</v>
      </c>
      <c r="U269" s="10">
        <f t="shared" si="13"/>
        <v>677.25</v>
      </c>
      <c r="V269" s="3" t="s">
        <v>2526</v>
      </c>
      <c r="W269" s="5">
        <v>45716</v>
      </c>
    </row>
    <row r="270" spans="1:23" x14ac:dyDescent="0.25">
      <c r="A270" s="6" t="s">
        <v>1578</v>
      </c>
      <c r="B270" s="7" t="s">
        <v>1579</v>
      </c>
      <c r="C270" s="7" t="s">
        <v>1468</v>
      </c>
      <c r="D270" s="7" t="s">
        <v>455</v>
      </c>
      <c r="E270" s="7" t="s">
        <v>27</v>
      </c>
      <c r="F270" s="7" t="s">
        <v>1577</v>
      </c>
      <c r="G270" s="7" t="s">
        <v>487</v>
      </c>
      <c r="H270" s="8" t="s">
        <v>520</v>
      </c>
      <c r="I270" s="8" t="s">
        <v>37</v>
      </c>
      <c r="J270" s="8" t="s">
        <v>521</v>
      </c>
      <c r="K270" s="8" t="s">
        <v>522</v>
      </c>
      <c r="L270" s="7" t="s">
        <v>175</v>
      </c>
      <c r="M270" s="7" t="s">
        <v>258</v>
      </c>
      <c r="N270" s="7" t="s">
        <v>569</v>
      </c>
      <c r="O270" s="8">
        <v>645</v>
      </c>
      <c r="P270" s="8">
        <v>0</v>
      </c>
      <c r="Q270" s="14">
        <f>VLOOKUP(B270,'[1]ADHOC DH FINAL ACCOUNTED'!$B$2247:$I$2761,8,0)</f>
        <v>16.125</v>
      </c>
      <c r="R270" s="14">
        <f t="shared" si="14"/>
        <v>16.125</v>
      </c>
      <c r="S270" s="8" t="s">
        <v>37</v>
      </c>
      <c r="T270" s="10">
        <f t="shared" si="12"/>
        <v>32.25</v>
      </c>
      <c r="U270" s="10">
        <f t="shared" si="13"/>
        <v>677.25</v>
      </c>
      <c r="V270" s="7" t="s">
        <v>2526</v>
      </c>
      <c r="W270" s="9">
        <v>45716</v>
      </c>
    </row>
    <row r="271" spans="1:23" x14ac:dyDescent="0.25">
      <c r="A271" s="2" t="s">
        <v>1580</v>
      </c>
      <c r="B271" s="3" t="s">
        <v>1581</v>
      </c>
      <c r="C271" s="3" t="s">
        <v>1454</v>
      </c>
      <c r="D271" s="3" t="s">
        <v>651</v>
      </c>
      <c r="E271" s="3" t="s">
        <v>27</v>
      </c>
      <c r="F271" s="3" t="s">
        <v>1582</v>
      </c>
      <c r="G271" s="3" t="s">
        <v>600</v>
      </c>
      <c r="H271" s="4" t="s">
        <v>902</v>
      </c>
      <c r="I271" s="4" t="s">
        <v>152</v>
      </c>
      <c r="J271" s="4" t="s">
        <v>1197</v>
      </c>
      <c r="K271" s="4" t="s">
        <v>1198</v>
      </c>
      <c r="L271" s="3" t="s">
        <v>175</v>
      </c>
      <c r="M271" s="3" t="s">
        <v>176</v>
      </c>
      <c r="N271" s="3" t="s">
        <v>569</v>
      </c>
      <c r="O271" s="4">
        <v>356.25</v>
      </c>
      <c r="P271" s="4">
        <v>60</v>
      </c>
      <c r="Q271" s="14">
        <f>VLOOKUP(B271,'[1]ADHOC DH FINAL ACCOUNTED'!$B$2247:$I$2761,8,0)</f>
        <v>8.90625</v>
      </c>
      <c r="R271" s="14">
        <f t="shared" si="14"/>
        <v>8.90625</v>
      </c>
      <c r="S271" s="4" t="s">
        <v>37</v>
      </c>
      <c r="T271" s="10">
        <f t="shared" si="12"/>
        <v>17.8125</v>
      </c>
      <c r="U271" s="10">
        <f t="shared" si="13"/>
        <v>434.0625</v>
      </c>
      <c r="V271" s="3" t="s">
        <v>2526</v>
      </c>
      <c r="W271" s="5">
        <v>45716</v>
      </c>
    </row>
    <row r="272" spans="1:23" x14ac:dyDescent="0.25">
      <c r="A272" s="6" t="s">
        <v>1583</v>
      </c>
      <c r="B272" s="7" t="s">
        <v>1584</v>
      </c>
      <c r="C272" s="7" t="s">
        <v>1468</v>
      </c>
      <c r="D272" s="7" t="s">
        <v>455</v>
      </c>
      <c r="E272" s="7" t="s">
        <v>27</v>
      </c>
      <c r="F272" s="7" t="s">
        <v>1585</v>
      </c>
      <c r="G272" s="7" t="s">
        <v>99</v>
      </c>
      <c r="H272" s="8" t="s">
        <v>254</v>
      </c>
      <c r="I272" s="8" t="s">
        <v>223</v>
      </c>
      <c r="J272" s="8" t="s">
        <v>1586</v>
      </c>
      <c r="K272" s="8" t="s">
        <v>1587</v>
      </c>
      <c r="L272" s="7" t="s">
        <v>696</v>
      </c>
      <c r="M272" s="7" t="s">
        <v>697</v>
      </c>
      <c r="N272" s="7" t="s">
        <v>569</v>
      </c>
      <c r="O272" s="8">
        <v>1350</v>
      </c>
      <c r="P272" s="8">
        <v>20</v>
      </c>
      <c r="Q272" s="14">
        <f>VLOOKUP(B272,'[1]ADHOC DH FINAL ACCOUNTED'!$B$2247:$I$2761,8,0)</f>
        <v>33.75</v>
      </c>
      <c r="R272" s="14">
        <f t="shared" si="14"/>
        <v>33.75</v>
      </c>
      <c r="S272" s="8" t="s">
        <v>37</v>
      </c>
      <c r="T272" s="10">
        <f t="shared" si="12"/>
        <v>67.5</v>
      </c>
      <c r="U272" s="10">
        <f t="shared" si="13"/>
        <v>1437.5</v>
      </c>
      <c r="V272" s="7" t="s">
        <v>2526</v>
      </c>
      <c r="W272" s="9">
        <v>45716</v>
      </c>
    </row>
    <row r="273" spans="1:23" x14ac:dyDescent="0.25">
      <c r="A273" s="2" t="s">
        <v>1588</v>
      </c>
      <c r="B273" s="3" t="s">
        <v>1589</v>
      </c>
      <c r="C273" s="3" t="s">
        <v>1468</v>
      </c>
      <c r="D273" s="3" t="s">
        <v>455</v>
      </c>
      <c r="E273" s="3" t="s">
        <v>27</v>
      </c>
      <c r="F273" s="3" t="s">
        <v>1590</v>
      </c>
      <c r="G273" s="3" t="s">
        <v>78</v>
      </c>
      <c r="H273" s="4" t="s">
        <v>1591</v>
      </c>
      <c r="I273" s="4" t="s">
        <v>37</v>
      </c>
      <c r="J273" s="4" t="s">
        <v>1592</v>
      </c>
      <c r="K273" s="4" t="s">
        <v>1593</v>
      </c>
      <c r="L273" s="3" t="s">
        <v>499</v>
      </c>
      <c r="M273" s="3" t="s">
        <v>778</v>
      </c>
      <c r="N273" s="3" t="s">
        <v>569</v>
      </c>
      <c r="O273" s="4">
        <v>1665</v>
      </c>
      <c r="P273" s="4">
        <v>0</v>
      </c>
      <c r="Q273" s="14">
        <f>VLOOKUP(B273,'[1]ADHOC DH FINAL ACCOUNTED'!$B$2247:$I$2761,8,0)</f>
        <v>41.625</v>
      </c>
      <c r="R273" s="14">
        <f t="shared" si="14"/>
        <v>41.625</v>
      </c>
      <c r="S273" s="4" t="s">
        <v>37</v>
      </c>
      <c r="T273" s="10">
        <f t="shared" si="12"/>
        <v>83.25</v>
      </c>
      <c r="U273" s="10">
        <f t="shared" si="13"/>
        <v>1748.25</v>
      </c>
      <c r="V273" s="3" t="s">
        <v>2526</v>
      </c>
      <c r="W273" s="5">
        <v>45716</v>
      </c>
    </row>
    <row r="274" spans="1:23" x14ac:dyDescent="0.25">
      <c r="A274" s="6" t="s">
        <v>1594</v>
      </c>
      <c r="B274" s="7" t="s">
        <v>1595</v>
      </c>
      <c r="C274" s="7" t="s">
        <v>1468</v>
      </c>
      <c r="D274" s="7" t="s">
        <v>455</v>
      </c>
      <c r="E274" s="7" t="s">
        <v>27</v>
      </c>
      <c r="F274" s="7" t="s">
        <v>1590</v>
      </c>
      <c r="G274" s="7" t="s">
        <v>78</v>
      </c>
      <c r="H274" s="8" t="s">
        <v>1591</v>
      </c>
      <c r="I274" s="8" t="s">
        <v>37</v>
      </c>
      <c r="J274" s="8" t="s">
        <v>1592</v>
      </c>
      <c r="K274" s="8" t="s">
        <v>1593</v>
      </c>
      <c r="L274" s="7" t="s">
        <v>365</v>
      </c>
      <c r="M274" s="7" t="s">
        <v>366</v>
      </c>
      <c r="N274" s="7" t="s">
        <v>569</v>
      </c>
      <c r="O274" s="8">
        <v>1665</v>
      </c>
      <c r="P274" s="8">
        <v>0</v>
      </c>
      <c r="Q274" s="14">
        <f>VLOOKUP(B274,'[1]ADHOC DH FINAL ACCOUNTED'!$B$2247:$I$2761,8,0)</f>
        <v>41.625</v>
      </c>
      <c r="R274" s="14">
        <f t="shared" si="14"/>
        <v>41.625</v>
      </c>
      <c r="S274" s="8" t="s">
        <v>37</v>
      </c>
      <c r="T274" s="10">
        <f t="shared" si="12"/>
        <v>83.25</v>
      </c>
      <c r="U274" s="10">
        <f t="shared" si="13"/>
        <v>1748.25</v>
      </c>
      <c r="V274" s="7" t="s">
        <v>2526</v>
      </c>
      <c r="W274" s="9">
        <v>45716</v>
      </c>
    </row>
    <row r="275" spans="1:23" x14ac:dyDescent="0.25">
      <c r="A275" s="2" t="s">
        <v>1596</v>
      </c>
      <c r="B275" s="3" t="s">
        <v>1597</v>
      </c>
      <c r="C275" s="3" t="s">
        <v>1468</v>
      </c>
      <c r="D275" s="3" t="s">
        <v>455</v>
      </c>
      <c r="E275" s="3" t="s">
        <v>27</v>
      </c>
      <c r="F275" s="3" t="s">
        <v>1590</v>
      </c>
      <c r="G275" s="3" t="s">
        <v>78</v>
      </c>
      <c r="H275" s="4" t="s">
        <v>1598</v>
      </c>
      <c r="I275" s="4" t="s">
        <v>37</v>
      </c>
      <c r="J275" s="4" t="s">
        <v>1599</v>
      </c>
      <c r="K275" s="4" t="s">
        <v>1600</v>
      </c>
      <c r="L275" s="3" t="s">
        <v>257</v>
      </c>
      <c r="M275" s="3" t="s">
        <v>258</v>
      </c>
      <c r="N275" s="3" t="s">
        <v>569</v>
      </c>
      <c r="O275" s="4">
        <v>1725.75</v>
      </c>
      <c r="P275" s="4">
        <v>0</v>
      </c>
      <c r="Q275" s="14">
        <f>VLOOKUP(B275,'[1]ADHOC DH FINAL ACCOUNTED'!$B$2247:$I$2761,8,0)</f>
        <v>43.143750000000004</v>
      </c>
      <c r="R275" s="14">
        <f t="shared" si="14"/>
        <v>43.143750000000004</v>
      </c>
      <c r="S275" s="4" t="s">
        <v>37</v>
      </c>
      <c r="T275" s="10">
        <f t="shared" si="12"/>
        <v>86.287500000000009</v>
      </c>
      <c r="U275" s="10">
        <f t="shared" si="13"/>
        <v>1812.0374999999999</v>
      </c>
      <c r="V275" s="3" t="s">
        <v>2526</v>
      </c>
      <c r="W275" s="5">
        <v>45716</v>
      </c>
    </row>
    <row r="276" spans="1:23" x14ac:dyDescent="0.25">
      <c r="A276" s="6" t="s">
        <v>1601</v>
      </c>
      <c r="B276" s="7" t="s">
        <v>1602</v>
      </c>
      <c r="C276" s="7" t="s">
        <v>1458</v>
      </c>
      <c r="D276" s="7" t="s">
        <v>495</v>
      </c>
      <c r="E276" s="7" t="s">
        <v>27</v>
      </c>
      <c r="F276" s="7" t="s">
        <v>1603</v>
      </c>
      <c r="G276" s="7" t="s">
        <v>733</v>
      </c>
      <c r="H276" s="8" t="s">
        <v>734</v>
      </c>
      <c r="I276" s="8" t="s">
        <v>31</v>
      </c>
      <c r="J276" s="8" t="s">
        <v>735</v>
      </c>
      <c r="K276" s="8" t="s">
        <v>736</v>
      </c>
      <c r="L276" s="7" t="s">
        <v>155</v>
      </c>
      <c r="M276" s="7" t="s">
        <v>156</v>
      </c>
      <c r="N276" s="7" t="s">
        <v>569</v>
      </c>
      <c r="O276" s="8">
        <v>322.5</v>
      </c>
      <c r="P276" s="8">
        <v>40</v>
      </c>
      <c r="Q276" s="14">
        <f>VLOOKUP(B276,'[1]ADHOC DH FINAL ACCOUNTED'!$B$2247:$I$2761,8,0)</f>
        <v>8.0625</v>
      </c>
      <c r="R276" s="14">
        <f t="shared" si="14"/>
        <v>8.0625</v>
      </c>
      <c r="S276" s="8" t="s">
        <v>37</v>
      </c>
      <c r="T276" s="10">
        <f t="shared" si="12"/>
        <v>16.125</v>
      </c>
      <c r="U276" s="10">
        <f t="shared" si="13"/>
        <v>378.625</v>
      </c>
      <c r="V276" s="7" t="s">
        <v>2526</v>
      </c>
      <c r="W276" s="9">
        <v>45716</v>
      </c>
    </row>
    <row r="277" spans="1:23" x14ac:dyDescent="0.25">
      <c r="A277" s="2" t="s">
        <v>1604</v>
      </c>
      <c r="B277" s="3" t="s">
        <v>1605</v>
      </c>
      <c r="C277" s="3" t="s">
        <v>1468</v>
      </c>
      <c r="D277" s="3" t="s">
        <v>455</v>
      </c>
      <c r="E277" s="3" t="s">
        <v>27</v>
      </c>
      <c r="F277" s="3" t="s">
        <v>1553</v>
      </c>
      <c r="G277" s="3" t="s">
        <v>487</v>
      </c>
      <c r="H277" s="4" t="s">
        <v>520</v>
      </c>
      <c r="I277" s="4" t="s">
        <v>152</v>
      </c>
      <c r="J277" s="4" t="s">
        <v>557</v>
      </c>
      <c r="K277" s="4" t="s">
        <v>558</v>
      </c>
      <c r="L277" s="3" t="s">
        <v>175</v>
      </c>
      <c r="M277" s="3" t="s">
        <v>176</v>
      </c>
      <c r="N277" s="3" t="s">
        <v>569</v>
      </c>
      <c r="O277" s="4">
        <v>645</v>
      </c>
      <c r="P277" s="4">
        <v>60</v>
      </c>
      <c r="Q277" s="14">
        <f>VLOOKUP(B277,'[1]ADHOC DH FINAL ACCOUNTED'!$B$2247:$I$2761,8,0)</f>
        <v>16.125</v>
      </c>
      <c r="R277" s="14">
        <f t="shared" si="14"/>
        <v>16.125</v>
      </c>
      <c r="S277" s="4" t="s">
        <v>37</v>
      </c>
      <c r="T277" s="10">
        <f t="shared" si="12"/>
        <v>32.25</v>
      </c>
      <c r="U277" s="10">
        <f t="shared" si="13"/>
        <v>737.25</v>
      </c>
      <c r="V277" s="3" t="s">
        <v>2526</v>
      </c>
      <c r="W277" s="5">
        <v>45716</v>
      </c>
    </row>
    <row r="278" spans="1:23" x14ac:dyDescent="0.25">
      <c r="A278" s="6" t="s">
        <v>1606</v>
      </c>
      <c r="B278" s="7" t="s">
        <v>1607</v>
      </c>
      <c r="C278" s="7" t="s">
        <v>1454</v>
      </c>
      <c r="D278" s="7" t="s">
        <v>651</v>
      </c>
      <c r="E278" s="7" t="s">
        <v>27</v>
      </c>
      <c r="F278" s="7" t="s">
        <v>1608</v>
      </c>
      <c r="G278" s="7" t="s">
        <v>600</v>
      </c>
      <c r="H278" s="8" t="s">
        <v>653</v>
      </c>
      <c r="I278" s="8" t="s">
        <v>152</v>
      </c>
      <c r="J278" s="8" t="s">
        <v>1294</v>
      </c>
      <c r="K278" s="8" t="s">
        <v>1295</v>
      </c>
      <c r="L278" s="7" t="s">
        <v>155</v>
      </c>
      <c r="M278" s="7" t="s">
        <v>156</v>
      </c>
      <c r="N278" s="7" t="s">
        <v>569</v>
      </c>
      <c r="O278" s="8">
        <v>262.5</v>
      </c>
      <c r="P278" s="8">
        <v>60</v>
      </c>
      <c r="Q278" s="14">
        <f>VLOOKUP(B278,'[1]ADHOC DH FINAL ACCOUNTED'!$B$2247:$I$2761,8,0)</f>
        <v>6.5625</v>
      </c>
      <c r="R278" s="14">
        <f t="shared" si="14"/>
        <v>6.5625</v>
      </c>
      <c r="S278" s="8" t="s">
        <v>37</v>
      </c>
      <c r="T278" s="10">
        <f t="shared" si="12"/>
        <v>13.125</v>
      </c>
      <c r="U278" s="10">
        <f t="shared" si="13"/>
        <v>335.625</v>
      </c>
      <c r="V278" s="7" t="s">
        <v>2526</v>
      </c>
      <c r="W278" s="9">
        <v>45716</v>
      </c>
    </row>
    <row r="279" spans="1:23" x14ac:dyDescent="0.25">
      <c r="A279" s="2" t="s">
        <v>1609</v>
      </c>
      <c r="B279" s="3" t="s">
        <v>1610</v>
      </c>
      <c r="C279" s="3" t="s">
        <v>1454</v>
      </c>
      <c r="D279" s="3" t="s">
        <v>651</v>
      </c>
      <c r="E279" s="3" t="s">
        <v>27</v>
      </c>
      <c r="F279" s="3" t="s">
        <v>1611</v>
      </c>
      <c r="G279" s="3" t="s">
        <v>600</v>
      </c>
      <c r="H279" s="4" t="s">
        <v>902</v>
      </c>
      <c r="I279" s="4" t="s">
        <v>152</v>
      </c>
      <c r="J279" s="4" t="s">
        <v>1197</v>
      </c>
      <c r="K279" s="4" t="s">
        <v>1198</v>
      </c>
      <c r="L279" s="3" t="s">
        <v>303</v>
      </c>
      <c r="M279" s="3" t="s">
        <v>304</v>
      </c>
      <c r="N279" s="3" t="s">
        <v>569</v>
      </c>
      <c r="O279" s="4">
        <v>356.25</v>
      </c>
      <c r="P279" s="4">
        <v>60</v>
      </c>
      <c r="Q279" s="14">
        <f>VLOOKUP(B279,'[1]ADHOC DH FINAL ACCOUNTED'!$B$2247:$I$2761,8,0)</f>
        <v>8.90625</v>
      </c>
      <c r="R279" s="14">
        <f t="shared" si="14"/>
        <v>8.90625</v>
      </c>
      <c r="S279" s="4" t="s">
        <v>37</v>
      </c>
      <c r="T279" s="10">
        <f t="shared" si="12"/>
        <v>17.8125</v>
      </c>
      <c r="U279" s="10">
        <f t="shared" si="13"/>
        <v>434.0625</v>
      </c>
      <c r="V279" s="3" t="s">
        <v>2526</v>
      </c>
      <c r="W279" s="5">
        <v>45716</v>
      </c>
    </row>
    <row r="280" spans="1:23" x14ac:dyDescent="0.25">
      <c r="A280" s="6" t="s">
        <v>1612</v>
      </c>
      <c r="B280" s="7" t="s">
        <v>1613</v>
      </c>
      <c r="C280" s="7" t="s">
        <v>1462</v>
      </c>
      <c r="D280" s="7" t="s">
        <v>455</v>
      </c>
      <c r="E280" s="7" t="s">
        <v>27</v>
      </c>
      <c r="F280" s="7" t="s">
        <v>1614</v>
      </c>
      <c r="G280" s="7" t="s">
        <v>487</v>
      </c>
      <c r="H280" s="8" t="s">
        <v>488</v>
      </c>
      <c r="I280" s="8" t="s">
        <v>152</v>
      </c>
      <c r="J280" s="8" t="s">
        <v>833</v>
      </c>
      <c r="K280" s="8" t="s">
        <v>834</v>
      </c>
      <c r="L280" s="7" t="s">
        <v>155</v>
      </c>
      <c r="M280" s="7" t="s">
        <v>156</v>
      </c>
      <c r="N280" s="7" t="s">
        <v>569</v>
      </c>
      <c r="O280" s="8">
        <v>525</v>
      </c>
      <c r="P280" s="8">
        <v>60</v>
      </c>
      <c r="Q280" s="14">
        <f>VLOOKUP(B280,'[1]ADHOC DH FINAL ACCOUNTED'!$B$2247:$I$2761,8,0)</f>
        <v>13.125</v>
      </c>
      <c r="R280" s="14">
        <f t="shared" si="14"/>
        <v>13.125</v>
      </c>
      <c r="S280" s="8" t="s">
        <v>37</v>
      </c>
      <c r="T280" s="10">
        <f t="shared" si="12"/>
        <v>26.25</v>
      </c>
      <c r="U280" s="10">
        <f t="shared" si="13"/>
        <v>611.25</v>
      </c>
      <c r="V280" s="7" t="s">
        <v>2526</v>
      </c>
      <c r="W280" s="9">
        <v>45716</v>
      </c>
    </row>
    <row r="281" spans="1:23" x14ac:dyDescent="0.25">
      <c r="A281" s="2" t="s">
        <v>1615</v>
      </c>
      <c r="B281" s="3" t="s">
        <v>1616</v>
      </c>
      <c r="C281" s="3" t="s">
        <v>1462</v>
      </c>
      <c r="D281" s="3" t="s">
        <v>455</v>
      </c>
      <c r="E281" s="3" t="s">
        <v>27</v>
      </c>
      <c r="F281" s="3" t="s">
        <v>1617</v>
      </c>
      <c r="G281" s="3" t="s">
        <v>487</v>
      </c>
      <c r="H281" s="4" t="s">
        <v>488</v>
      </c>
      <c r="I281" s="4" t="s">
        <v>31</v>
      </c>
      <c r="J281" s="4" t="s">
        <v>489</v>
      </c>
      <c r="K281" s="4" t="s">
        <v>490</v>
      </c>
      <c r="L281" s="3" t="s">
        <v>155</v>
      </c>
      <c r="M281" s="3" t="s">
        <v>156</v>
      </c>
      <c r="N281" s="3" t="s">
        <v>569</v>
      </c>
      <c r="O281" s="4">
        <v>525</v>
      </c>
      <c r="P281" s="4">
        <v>40</v>
      </c>
      <c r="Q281" s="14">
        <f>VLOOKUP(B281,'[1]ADHOC DH FINAL ACCOUNTED'!$B$2247:$I$2761,8,0)</f>
        <v>13.125</v>
      </c>
      <c r="R281" s="14">
        <f t="shared" si="14"/>
        <v>13.125</v>
      </c>
      <c r="S281" s="4" t="s">
        <v>37</v>
      </c>
      <c r="T281" s="10">
        <f t="shared" si="12"/>
        <v>26.25</v>
      </c>
      <c r="U281" s="10">
        <f t="shared" si="13"/>
        <v>591.25</v>
      </c>
      <c r="V281" s="3" t="s">
        <v>2526</v>
      </c>
      <c r="W281" s="5">
        <v>45716</v>
      </c>
    </row>
    <row r="282" spans="1:23" x14ac:dyDescent="0.25">
      <c r="A282" s="6" t="s">
        <v>1618</v>
      </c>
      <c r="B282" s="7" t="s">
        <v>1619</v>
      </c>
      <c r="C282" s="7" t="s">
        <v>1458</v>
      </c>
      <c r="D282" s="7" t="s">
        <v>495</v>
      </c>
      <c r="E282" s="7" t="s">
        <v>27</v>
      </c>
      <c r="F282" s="7" t="s">
        <v>1620</v>
      </c>
      <c r="G282" s="7" t="s">
        <v>733</v>
      </c>
      <c r="H282" s="8" t="s">
        <v>734</v>
      </c>
      <c r="I282" s="8" t="s">
        <v>31</v>
      </c>
      <c r="J282" s="8" t="s">
        <v>735</v>
      </c>
      <c r="K282" s="8" t="s">
        <v>736</v>
      </c>
      <c r="L282" s="7" t="s">
        <v>1621</v>
      </c>
      <c r="M282" s="7" t="s">
        <v>1622</v>
      </c>
      <c r="N282" s="7" t="s">
        <v>569</v>
      </c>
      <c r="O282" s="8">
        <v>322.5</v>
      </c>
      <c r="P282" s="8">
        <v>40</v>
      </c>
      <c r="Q282" s="14">
        <f>VLOOKUP(B282,'[1]ADHOC DH FINAL ACCOUNTED'!$B$2247:$I$2761,8,0)</f>
        <v>8.0625</v>
      </c>
      <c r="R282" s="14">
        <f t="shared" si="14"/>
        <v>8.0625</v>
      </c>
      <c r="S282" s="8" t="s">
        <v>37</v>
      </c>
      <c r="T282" s="10">
        <f t="shared" si="12"/>
        <v>16.125</v>
      </c>
      <c r="U282" s="10">
        <f t="shared" si="13"/>
        <v>378.625</v>
      </c>
      <c r="V282" s="7" t="s">
        <v>2526</v>
      </c>
      <c r="W282" s="9">
        <v>45716</v>
      </c>
    </row>
    <row r="283" spans="1:23" x14ac:dyDescent="0.25">
      <c r="A283" s="2" t="s">
        <v>1623</v>
      </c>
      <c r="B283" s="3" t="s">
        <v>1624</v>
      </c>
      <c r="C283" s="3" t="s">
        <v>1462</v>
      </c>
      <c r="D283" s="3" t="s">
        <v>455</v>
      </c>
      <c r="E283" s="3" t="s">
        <v>27</v>
      </c>
      <c r="F283" s="3" t="s">
        <v>1625</v>
      </c>
      <c r="G283" s="3" t="s">
        <v>487</v>
      </c>
      <c r="H283" s="4" t="s">
        <v>488</v>
      </c>
      <c r="I283" s="4" t="s">
        <v>31</v>
      </c>
      <c r="J283" s="4" t="s">
        <v>489</v>
      </c>
      <c r="K283" s="4" t="s">
        <v>490</v>
      </c>
      <c r="L283" s="3" t="s">
        <v>1525</v>
      </c>
      <c r="M283" s="3" t="s">
        <v>313</v>
      </c>
      <c r="N283" s="3" t="s">
        <v>569</v>
      </c>
      <c r="O283" s="4">
        <v>525</v>
      </c>
      <c r="P283" s="4">
        <v>40</v>
      </c>
      <c r="Q283" s="14">
        <f>VLOOKUP(B283,'[1]ADHOC DH FINAL ACCOUNTED'!$B$2247:$I$2761,8,0)</f>
        <v>13.125</v>
      </c>
      <c r="R283" s="14">
        <f t="shared" si="14"/>
        <v>13.125</v>
      </c>
      <c r="S283" s="4" t="s">
        <v>37</v>
      </c>
      <c r="T283" s="10">
        <f t="shared" si="12"/>
        <v>26.25</v>
      </c>
      <c r="U283" s="10">
        <f t="shared" si="13"/>
        <v>591.25</v>
      </c>
      <c r="V283" s="3" t="s">
        <v>2526</v>
      </c>
      <c r="W283" s="5">
        <v>45716</v>
      </c>
    </row>
    <row r="284" spans="1:23" x14ac:dyDescent="0.25">
      <c r="A284" s="6" t="s">
        <v>1626</v>
      </c>
      <c r="B284" s="7" t="s">
        <v>1627</v>
      </c>
      <c r="C284" s="7" t="s">
        <v>1468</v>
      </c>
      <c r="D284" s="7" t="s">
        <v>455</v>
      </c>
      <c r="E284" s="7" t="s">
        <v>27</v>
      </c>
      <c r="F284" s="7" t="s">
        <v>1628</v>
      </c>
      <c r="G284" s="7" t="s">
        <v>487</v>
      </c>
      <c r="H284" s="8" t="s">
        <v>488</v>
      </c>
      <c r="I284" s="8" t="s">
        <v>37</v>
      </c>
      <c r="J284" s="8" t="s">
        <v>631</v>
      </c>
      <c r="K284" s="8" t="s">
        <v>707</v>
      </c>
      <c r="L284" s="7" t="s">
        <v>1525</v>
      </c>
      <c r="M284" s="7" t="s">
        <v>313</v>
      </c>
      <c r="N284" s="7" t="s">
        <v>1629</v>
      </c>
      <c r="O284" s="8">
        <v>525</v>
      </c>
      <c r="P284" s="8">
        <v>0</v>
      </c>
      <c r="Q284" s="14">
        <f>VLOOKUP(B284,'[1]ADHOC DH FINAL ACCOUNTED'!$B$2247:$I$2761,8,0)</f>
        <v>13.125</v>
      </c>
      <c r="R284" s="14">
        <f t="shared" si="14"/>
        <v>13.125</v>
      </c>
      <c r="S284" s="8" t="s">
        <v>37</v>
      </c>
      <c r="T284" s="10">
        <f t="shared" si="12"/>
        <v>26.25</v>
      </c>
      <c r="U284" s="10">
        <f t="shared" si="13"/>
        <v>551.25</v>
      </c>
      <c r="V284" s="7" t="s">
        <v>2526</v>
      </c>
      <c r="W284" s="9">
        <v>45716</v>
      </c>
    </row>
    <row r="285" spans="1:23" x14ac:dyDescent="0.25">
      <c r="A285" s="2" t="s">
        <v>1149</v>
      </c>
      <c r="B285" s="3" t="s">
        <v>1630</v>
      </c>
      <c r="C285" s="3" t="s">
        <v>1468</v>
      </c>
      <c r="D285" s="3" t="s">
        <v>455</v>
      </c>
      <c r="E285" s="3" t="s">
        <v>27</v>
      </c>
      <c r="F285" s="3" t="s">
        <v>1631</v>
      </c>
      <c r="G285" s="3" t="s">
        <v>487</v>
      </c>
      <c r="H285" s="4" t="s">
        <v>488</v>
      </c>
      <c r="I285" s="4" t="s">
        <v>37</v>
      </c>
      <c r="J285" s="4" t="s">
        <v>631</v>
      </c>
      <c r="K285" s="4" t="s">
        <v>707</v>
      </c>
      <c r="L285" s="3" t="s">
        <v>155</v>
      </c>
      <c r="M285" s="3" t="s">
        <v>156</v>
      </c>
      <c r="N285" s="3" t="s">
        <v>569</v>
      </c>
      <c r="O285" s="4">
        <v>525</v>
      </c>
      <c r="P285" s="4">
        <v>0</v>
      </c>
      <c r="Q285" s="14">
        <f>VLOOKUP(B285,'[1]ADHOC DH FINAL ACCOUNTED'!$B$2247:$I$2761,8,0)</f>
        <v>13.125</v>
      </c>
      <c r="R285" s="14">
        <f t="shared" si="14"/>
        <v>13.125</v>
      </c>
      <c r="S285" s="4" t="s">
        <v>37</v>
      </c>
      <c r="T285" s="10">
        <f t="shared" si="12"/>
        <v>26.25</v>
      </c>
      <c r="U285" s="10">
        <f t="shared" si="13"/>
        <v>551.25</v>
      </c>
      <c r="V285" s="3" t="s">
        <v>2526</v>
      </c>
      <c r="W285" s="5">
        <v>45716</v>
      </c>
    </row>
    <row r="286" spans="1:23" x14ac:dyDescent="0.25">
      <c r="A286" s="6" t="s">
        <v>1632</v>
      </c>
      <c r="B286" s="7" t="s">
        <v>1633</v>
      </c>
      <c r="C286" s="7" t="s">
        <v>1468</v>
      </c>
      <c r="D286" s="7" t="s">
        <v>455</v>
      </c>
      <c r="E286" s="7" t="s">
        <v>27</v>
      </c>
      <c r="F286" s="7" t="s">
        <v>1634</v>
      </c>
      <c r="G286" s="7" t="s">
        <v>487</v>
      </c>
      <c r="H286" s="8" t="s">
        <v>520</v>
      </c>
      <c r="I286" s="8" t="s">
        <v>37</v>
      </c>
      <c r="J286" s="8" t="s">
        <v>521</v>
      </c>
      <c r="K286" s="8" t="s">
        <v>522</v>
      </c>
      <c r="L286" s="7" t="s">
        <v>499</v>
      </c>
      <c r="M286" s="7" t="s">
        <v>778</v>
      </c>
      <c r="N286" s="7" t="s">
        <v>569</v>
      </c>
      <c r="O286" s="8">
        <v>645</v>
      </c>
      <c r="P286" s="8">
        <v>0</v>
      </c>
      <c r="Q286" s="14">
        <f>VLOOKUP(B286,'[1]ADHOC DH FINAL ACCOUNTED'!$B$2247:$I$2761,8,0)</f>
        <v>16.125</v>
      </c>
      <c r="R286" s="14">
        <f t="shared" si="14"/>
        <v>16.125</v>
      </c>
      <c r="S286" s="8" t="s">
        <v>37</v>
      </c>
      <c r="T286" s="10">
        <f t="shared" si="12"/>
        <v>32.25</v>
      </c>
      <c r="U286" s="10">
        <f t="shared" si="13"/>
        <v>677.25</v>
      </c>
      <c r="V286" s="7" t="s">
        <v>2526</v>
      </c>
      <c r="W286" s="9">
        <v>45716</v>
      </c>
    </row>
    <row r="287" spans="1:23" x14ac:dyDescent="0.25">
      <c r="A287" s="2" t="s">
        <v>1635</v>
      </c>
      <c r="B287" s="3" t="s">
        <v>1636</v>
      </c>
      <c r="C287" s="3" t="s">
        <v>1462</v>
      </c>
      <c r="D287" s="3" t="s">
        <v>455</v>
      </c>
      <c r="E287" s="3" t="s">
        <v>27</v>
      </c>
      <c r="F287" s="3" t="s">
        <v>1637</v>
      </c>
      <c r="G287" s="3" t="s">
        <v>487</v>
      </c>
      <c r="H287" s="4" t="s">
        <v>488</v>
      </c>
      <c r="I287" s="4" t="s">
        <v>37</v>
      </c>
      <c r="J287" s="4" t="s">
        <v>631</v>
      </c>
      <c r="K287" s="4" t="s">
        <v>707</v>
      </c>
      <c r="L287" s="3" t="s">
        <v>591</v>
      </c>
      <c r="M287" s="3" t="s">
        <v>529</v>
      </c>
      <c r="N287" s="3" t="s">
        <v>569</v>
      </c>
      <c r="O287" s="4">
        <v>525</v>
      </c>
      <c r="P287" s="4">
        <v>0</v>
      </c>
      <c r="Q287" s="14">
        <f>VLOOKUP(B287,'[1]ADHOC DH FINAL ACCOUNTED'!$B$2247:$I$2761,8,0)</f>
        <v>13.125</v>
      </c>
      <c r="R287" s="14">
        <f t="shared" si="14"/>
        <v>13.125</v>
      </c>
      <c r="S287" s="4" t="s">
        <v>37</v>
      </c>
      <c r="T287" s="10">
        <f t="shared" si="12"/>
        <v>26.25</v>
      </c>
      <c r="U287" s="10">
        <f t="shared" si="13"/>
        <v>551.25</v>
      </c>
      <c r="V287" s="3" t="s">
        <v>2526</v>
      </c>
      <c r="W287" s="5">
        <v>45716</v>
      </c>
    </row>
    <row r="288" spans="1:23" x14ac:dyDescent="0.25">
      <c r="A288" s="6" t="s">
        <v>1638</v>
      </c>
      <c r="B288" s="7" t="s">
        <v>1639</v>
      </c>
      <c r="C288" s="7" t="s">
        <v>1462</v>
      </c>
      <c r="D288" s="7" t="s">
        <v>455</v>
      </c>
      <c r="E288" s="7" t="s">
        <v>27</v>
      </c>
      <c r="F288" s="7" t="s">
        <v>1640</v>
      </c>
      <c r="G288" s="7" t="s">
        <v>487</v>
      </c>
      <c r="H288" s="8" t="s">
        <v>488</v>
      </c>
      <c r="I288" s="8" t="s">
        <v>37</v>
      </c>
      <c r="J288" s="8" t="s">
        <v>631</v>
      </c>
      <c r="K288" s="8" t="s">
        <v>707</v>
      </c>
      <c r="L288" s="7" t="s">
        <v>591</v>
      </c>
      <c r="M288" s="7" t="s">
        <v>529</v>
      </c>
      <c r="N288" s="7" t="s">
        <v>569</v>
      </c>
      <c r="O288" s="8">
        <v>525</v>
      </c>
      <c r="P288" s="8">
        <v>0</v>
      </c>
      <c r="Q288" s="14">
        <f>VLOOKUP(B288,'[1]ADHOC DH FINAL ACCOUNTED'!$B$2247:$I$2761,8,0)</f>
        <v>13.125</v>
      </c>
      <c r="R288" s="14">
        <f t="shared" si="14"/>
        <v>13.125</v>
      </c>
      <c r="S288" s="8" t="s">
        <v>37</v>
      </c>
      <c r="T288" s="10">
        <f t="shared" si="12"/>
        <v>26.25</v>
      </c>
      <c r="U288" s="10">
        <f t="shared" si="13"/>
        <v>551.25</v>
      </c>
      <c r="V288" s="7" t="s">
        <v>2526</v>
      </c>
      <c r="W288" s="9">
        <v>45716</v>
      </c>
    </row>
    <row r="289" spans="1:23" x14ac:dyDescent="0.25">
      <c r="A289" s="2" t="s">
        <v>1641</v>
      </c>
      <c r="B289" s="3" t="s">
        <v>1642</v>
      </c>
      <c r="C289" s="3" t="s">
        <v>1468</v>
      </c>
      <c r="D289" s="3" t="s">
        <v>455</v>
      </c>
      <c r="E289" s="3" t="s">
        <v>27</v>
      </c>
      <c r="F289" s="3" t="s">
        <v>1643</v>
      </c>
      <c r="G289" s="3" t="s">
        <v>487</v>
      </c>
      <c r="H289" s="4" t="s">
        <v>520</v>
      </c>
      <c r="I289" s="4" t="s">
        <v>37</v>
      </c>
      <c r="J289" s="4" t="s">
        <v>521</v>
      </c>
      <c r="K289" s="4" t="s">
        <v>522</v>
      </c>
      <c r="L289" s="3" t="s">
        <v>499</v>
      </c>
      <c r="M289" s="3" t="s">
        <v>778</v>
      </c>
      <c r="N289" s="3" t="s">
        <v>569</v>
      </c>
      <c r="O289" s="4">
        <v>645</v>
      </c>
      <c r="P289" s="4">
        <v>0</v>
      </c>
      <c r="Q289" s="14">
        <f>VLOOKUP(B289,'[1]ADHOC DH FINAL ACCOUNTED'!$B$2247:$I$2761,8,0)</f>
        <v>16.125</v>
      </c>
      <c r="R289" s="14">
        <f t="shared" si="14"/>
        <v>16.125</v>
      </c>
      <c r="S289" s="4" t="s">
        <v>37</v>
      </c>
      <c r="T289" s="10">
        <f t="shared" si="12"/>
        <v>32.25</v>
      </c>
      <c r="U289" s="10">
        <f t="shared" si="13"/>
        <v>677.25</v>
      </c>
      <c r="V289" s="3" t="s">
        <v>2526</v>
      </c>
      <c r="W289" s="5">
        <v>45716</v>
      </c>
    </row>
    <row r="290" spans="1:23" x14ac:dyDescent="0.25">
      <c r="A290" s="6" t="s">
        <v>1644</v>
      </c>
      <c r="B290" s="7" t="s">
        <v>1645</v>
      </c>
      <c r="C290" s="7" t="s">
        <v>1462</v>
      </c>
      <c r="D290" s="7" t="s">
        <v>455</v>
      </c>
      <c r="E290" s="7" t="s">
        <v>27</v>
      </c>
      <c r="F290" s="7" t="s">
        <v>1646</v>
      </c>
      <c r="G290" s="7" t="s">
        <v>487</v>
      </c>
      <c r="H290" s="8" t="s">
        <v>488</v>
      </c>
      <c r="I290" s="8" t="s">
        <v>37</v>
      </c>
      <c r="J290" s="8" t="s">
        <v>631</v>
      </c>
      <c r="K290" s="8" t="s">
        <v>707</v>
      </c>
      <c r="L290" s="7" t="s">
        <v>1286</v>
      </c>
      <c r="M290" s="7" t="s">
        <v>1287</v>
      </c>
      <c r="N290" s="7" t="s">
        <v>569</v>
      </c>
      <c r="O290" s="8">
        <v>525</v>
      </c>
      <c r="P290" s="8">
        <v>0</v>
      </c>
      <c r="Q290" s="14">
        <f>VLOOKUP(B290,'[1]ADHOC DH FINAL ACCOUNTED'!$B$2247:$I$2761,8,0)</f>
        <v>13.125</v>
      </c>
      <c r="R290" s="14">
        <f t="shared" si="14"/>
        <v>13.125</v>
      </c>
      <c r="S290" s="8" t="s">
        <v>37</v>
      </c>
      <c r="T290" s="10">
        <f t="shared" si="12"/>
        <v>26.25</v>
      </c>
      <c r="U290" s="10">
        <f t="shared" si="13"/>
        <v>551.25</v>
      </c>
      <c r="V290" s="7" t="s">
        <v>2526</v>
      </c>
      <c r="W290" s="9">
        <v>45716</v>
      </c>
    </row>
    <row r="291" spans="1:23" x14ac:dyDescent="0.25">
      <c r="A291" s="2" t="s">
        <v>1647</v>
      </c>
      <c r="B291" s="3" t="s">
        <v>1648</v>
      </c>
      <c r="C291" s="3" t="s">
        <v>1458</v>
      </c>
      <c r="D291" s="3" t="s">
        <v>495</v>
      </c>
      <c r="E291" s="3" t="s">
        <v>27</v>
      </c>
      <c r="F291" s="3" t="s">
        <v>1649</v>
      </c>
      <c r="G291" s="3" t="s">
        <v>733</v>
      </c>
      <c r="H291" s="4" t="s">
        <v>734</v>
      </c>
      <c r="I291" s="4" t="s">
        <v>37</v>
      </c>
      <c r="J291" s="4" t="s">
        <v>764</v>
      </c>
      <c r="K291" s="4" t="s">
        <v>765</v>
      </c>
      <c r="L291" s="3" t="s">
        <v>155</v>
      </c>
      <c r="M291" s="3" t="s">
        <v>156</v>
      </c>
      <c r="N291" s="3" t="s">
        <v>569</v>
      </c>
      <c r="O291" s="4">
        <v>322.5</v>
      </c>
      <c r="P291" s="4">
        <v>0</v>
      </c>
      <c r="Q291" s="14">
        <f>VLOOKUP(B291,'[1]ADHOC DH FINAL ACCOUNTED'!$B$2247:$I$2761,8,0)</f>
        <v>8.0625</v>
      </c>
      <c r="R291" s="14">
        <f t="shared" si="14"/>
        <v>8.0625</v>
      </c>
      <c r="S291" s="4" t="s">
        <v>37</v>
      </c>
      <c r="T291" s="10">
        <f t="shared" si="12"/>
        <v>16.125</v>
      </c>
      <c r="U291" s="10">
        <f t="shared" si="13"/>
        <v>338.625</v>
      </c>
      <c r="V291" s="3" t="s">
        <v>2526</v>
      </c>
      <c r="W291" s="5">
        <v>45716</v>
      </c>
    </row>
    <row r="292" spans="1:23" x14ac:dyDescent="0.25">
      <c r="A292" s="6" t="s">
        <v>1650</v>
      </c>
      <c r="B292" s="7" t="s">
        <v>1651</v>
      </c>
      <c r="C292" s="7" t="s">
        <v>1454</v>
      </c>
      <c r="D292" s="7" t="s">
        <v>651</v>
      </c>
      <c r="E292" s="7" t="s">
        <v>27</v>
      </c>
      <c r="F292" s="7" t="s">
        <v>1652</v>
      </c>
      <c r="G292" s="7" t="s">
        <v>600</v>
      </c>
      <c r="H292" s="8" t="s">
        <v>653</v>
      </c>
      <c r="I292" s="8" t="s">
        <v>31</v>
      </c>
      <c r="J292" s="8" t="s">
        <v>1105</v>
      </c>
      <c r="K292" s="8" t="s">
        <v>1106</v>
      </c>
      <c r="L292" s="7" t="s">
        <v>155</v>
      </c>
      <c r="M292" s="7" t="s">
        <v>156</v>
      </c>
      <c r="N292" s="7" t="s">
        <v>569</v>
      </c>
      <c r="O292" s="8">
        <v>262.5</v>
      </c>
      <c r="P292" s="8">
        <v>40</v>
      </c>
      <c r="Q292" s="14">
        <f>VLOOKUP(B292,'[1]ADHOC DH FINAL ACCOUNTED'!$B$2247:$I$2761,8,0)</f>
        <v>6.5625</v>
      </c>
      <c r="R292" s="14">
        <f t="shared" si="14"/>
        <v>6.5625</v>
      </c>
      <c r="S292" s="8" t="s">
        <v>37</v>
      </c>
      <c r="T292" s="10">
        <f t="shared" si="12"/>
        <v>13.125</v>
      </c>
      <c r="U292" s="10">
        <f t="shared" si="13"/>
        <v>315.625</v>
      </c>
      <c r="V292" s="7" t="s">
        <v>2526</v>
      </c>
      <c r="W292" s="9">
        <v>45716</v>
      </c>
    </row>
    <row r="293" spans="1:23" x14ac:dyDescent="0.25">
      <c r="A293" s="2" t="s">
        <v>1653</v>
      </c>
      <c r="B293" s="3" t="s">
        <v>1654</v>
      </c>
      <c r="C293" s="3" t="s">
        <v>1468</v>
      </c>
      <c r="D293" s="3" t="s">
        <v>455</v>
      </c>
      <c r="E293" s="3" t="s">
        <v>27</v>
      </c>
      <c r="F293" s="3" t="s">
        <v>1655</v>
      </c>
      <c r="G293" s="3" t="s">
        <v>99</v>
      </c>
      <c r="H293" s="4" t="s">
        <v>1656</v>
      </c>
      <c r="I293" s="4" t="s">
        <v>37</v>
      </c>
      <c r="J293" s="4" t="s">
        <v>1657</v>
      </c>
      <c r="K293" s="4" t="s">
        <v>1658</v>
      </c>
      <c r="L293" s="3" t="s">
        <v>1659</v>
      </c>
      <c r="M293" s="3" t="s">
        <v>1660</v>
      </c>
      <c r="N293" s="3" t="s">
        <v>1661</v>
      </c>
      <c r="O293" s="4">
        <v>5022</v>
      </c>
      <c r="P293" s="4">
        <v>0</v>
      </c>
      <c r="Q293" s="14">
        <f>VLOOKUP(B293,'[1]ADHOC DH FINAL ACCOUNTED'!$B$2247:$I$2761,8,0)</f>
        <v>125.55000000000001</v>
      </c>
      <c r="R293" s="14">
        <f t="shared" si="14"/>
        <v>125.55000000000001</v>
      </c>
      <c r="S293" s="4" t="s">
        <v>37</v>
      </c>
      <c r="T293" s="10">
        <f t="shared" si="12"/>
        <v>251.10000000000002</v>
      </c>
      <c r="U293" s="10">
        <f t="shared" si="13"/>
        <v>5273.1</v>
      </c>
      <c r="V293" s="3" t="s">
        <v>2526</v>
      </c>
      <c r="W293" s="5">
        <v>45716</v>
      </c>
    </row>
    <row r="294" spans="1:23" x14ac:dyDescent="0.25">
      <c r="A294" s="6" t="s">
        <v>1662</v>
      </c>
      <c r="B294" s="7" t="s">
        <v>1663</v>
      </c>
      <c r="C294" s="7" t="s">
        <v>1468</v>
      </c>
      <c r="D294" s="7" t="s">
        <v>455</v>
      </c>
      <c r="E294" s="7" t="s">
        <v>27</v>
      </c>
      <c r="F294" s="7" t="s">
        <v>1590</v>
      </c>
      <c r="G294" s="7" t="s">
        <v>99</v>
      </c>
      <c r="H294" s="8" t="s">
        <v>1664</v>
      </c>
      <c r="I294" s="8" t="s">
        <v>37</v>
      </c>
      <c r="J294" s="8" t="s">
        <v>1665</v>
      </c>
      <c r="K294" s="8" t="s">
        <v>1666</v>
      </c>
      <c r="L294" s="7" t="s">
        <v>365</v>
      </c>
      <c r="M294" s="7" t="s">
        <v>366</v>
      </c>
      <c r="N294" s="7" t="s">
        <v>569</v>
      </c>
      <c r="O294" s="8">
        <v>2389.5</v>
      </c>
      <c r="P294" s="8">
        <v>0</v>
      </c>
      <c r="Q294" s="14">
        <f>VLOOKUP(B294,'[1]ADHOC DH FINAL ACCOUNTED'!$B$2247:$I$2761,8,0)</f>
        <v>59.737500000000004</v>
      </c>
      <c r="R294" s="14">
        <f t="shared" si="14"/>
        <v>59.737500000000004</v>
      </c>
      <c r="S294" s="8" t="s">
        <v>37</v>
      </c>
      <c r="T294" s="10">
        <f t="shared" si="12"/>
        <v>119.47500000000001</v>
      </c>
      <c r="U294" s="10">
        <f t="shared" si="13"/>
        <v>2508.9749999999999</v>
      </c>
      <c r="V294" s="7" t="s">
        <v>2526</v>
      </c>
      <c r="W294" s="9">
        <v>45716</v>
      </c>
    </row>
    <row r="295" spans="1:23" x14ac:dyDescent="0.25">
      <c r="A295" s="2" t="s">
        <v>1033</v>
      </c>
      <c r="B295" s="3" t="s">
        <v>1667</v>
      </c>
      <c r="C295" s="3" t="s">
        <v>1468</v>
      </c>
      <c r="D295" s="3" t="s">
        <v>455</v>
      </c>
      <c r="E295" s="3" t="s">
        <v>27</v>
      </c>
      <c r="F295" s="3" t="s">
        <v>1590</v>
      </c>
      <c r="G295" s="3" t="s">
        <v>99</v>
      </c>
      <c r="H295" s="4" t="s">
        <v>895</v>
      </c>
      <c r="I295" s="4" t="s">
        <v>37</v>
      </c>
      <c r="J295" s="4" t="s">
        <v>896</v>
      </c>
      <c r="K295" s="4" t="s">
        <v>897</v>
      </c>
      <c r="L295" s="3" t="s">
        <v>257</v>
      </c>
      <c r="M295" s="3" t="s">
        <v>258</v>
      </c>
      <c r="N295" s="3" t="s">
        <v>569</v>
      </c>
      <c r="O295" s="4">
        <v>2025</v>
      </c>
      <c r="P295" s="4">
        <v>0</v>
      </c>
      <c r="Q295" s="14">
        <f>VLOOKUP(B295,'[1]ADHOC DH FINAL ACCOUNTED'!$B$2247:$I$2761,8,0)</f>
        <v>50.625</v>
      </c>
      <c r="R295" s="14">
        <f t="shared" si="14"/>
        <v>50.625</v>
      </c>
      <c r="S295" s="4" t="s">
        <v>37</v>
      </c>
      <c r="T295" s="10">
        <f t="shared" si="12"/>
        <v>101.25</v>
      </c>
      <c r="U295" s="10">
        <f t="shared" si="13"/>
        <v>2126.25</v>
      </c>
      <c r="V295" s="3" t="s">
        <v>2526</v>
      </c>
      <c r="W295" s="5">
        <v>45716</v>
      </c>
    </row>
    <row r="296" spans="1:23" x14ac:dyDescent="0.25">
      <c r="A296" s="6" t="s">
        <v>1668</v>
      </c>
      <c r="B296" s="7" t="s">
        <v>1669</v>
      </c>
      <c r="C296" s="7" t="s">
        <v>1468</v>
      </c>
      <c r="D296" s="7" t="s">
        <v>455</v>
      </c>
      <c r="E296" s="7" t="s">
        <v>27</v>
      </c>
      <c r="F296" s="7" t="s">
        <v>1590</v>
      </c>
      <c r="G296" s="7" t="s">
        <v>99</v>
      </c>
      <c r="H296" s="8" t="s">
        <v>895</v>
      </c>
      <c r="I296" s="8" t="s">
        <v>37</v>
      </c>
      <c r="J296" s="8" t="s">
        <v>896</v>
      </c>
      <c r="K296" s="8" t="s">
        <v>897</v>
      </c>
      <c r="L296" s="7" t="s">
        <v>499</v>
      </c>
      <c r="M296" s="7" t="s">
        <v>778</v>
      </c>
      <c r="N296" s="7" t="s">
        <v>569</v>
      </c>
      <c r="O296" s="8">
        <v>2025</v>
      </c>
      <c r="P296" s="8">
        <v>0</v>
      </c>
      <c r="Q296" s="14">
        <f>VLOOKUP(B296,'[1]ADHOC DH FINAL ACCOUNTED'!$B$2247:$I$2761,8,0)</f>
        <v>50.625</v>
      </c>
      <c r="R296" s="14">
        <f t="shared" si="14"/>
        <v>50.625</v>
      </c>
      <c r="S296" s="8" t="s">
        <v>37</v>
      </c>
      <c r="T296" s="10">
        <f t="shared" si="12"/>
        <v>101.25</v>
      </c>
      <c r="U296" s="10">
        <f t="shared" si="13"/>
        <v>2126.25</v>
      </c>
      <c r="V296" s="7" t="s">
        <v>2526</v>
      </c>
      <c r="W296" s="9">
        <v>45716</v>
      </c>
    </row>
    <row r="297" spans="1:23" x14ac:dyDescent="0.25">
      <c r="A297" s="2" t="s">
        <v>1670</v>
      </c>
      <c r="B297" s="3" t="s">
        <v>1671</v>
      </c>
      <c r="C297" s="3" t="s">
        <v>856</v>
      </c>
      <c r="D297" s="3" t="s">
        <v>107</v>
      </c>
      <c r="E297" s="3" t="s">
        <v>27</v>
      </c>
      <c r="F297" s="3" t="s">
        <v>1672</v>
      </c>
      <c r="G297" s="3" t="s">
        <v>268</v>
      </c>
      <c r="H297" s="4" t="s">
        <v>1673</v>
      </c>
      <c r="I297" s="4" t="s">
        <v>152</v>
      </c>
      <c r="J297" s="4" t="s">
        <v>1674</v>
      </c>
      <c r="K297" s="4" t="s">
        <v>1675</v>
      </c>
      <c r="L297" s="3" t="s">
        <v>989</v>
      </c>
      <c r="M297" s="3" t="s">
        <v>990</v>
      </c>
      <c r="N297" s="3" t="s">
        <v>991</v>
      </c>
      <c r="O297" s="4">
        <v>5234</v>
      </c>
      <c r="P297" s="4">
        <v>60</v>
      </c>
      <c r="Q297" s="14">
        <f>VLOOKUP(B297,'[1]ADHOC DH FINAL ACCOUNTED'!$B$2247:$I$2761,8,0)</f>
        <v>130.85</v>
      </c>
      <c r="R297" s="14">
        <f t="shared" si="14"/>
        <v>130.85</v>
      </c>
      <c r="S297" s="4" t="s">
        <v>37</v>
      </c>
      <c r="T297" s="10">
        <f t="shared" si="12"/>
        <v>261.7</v>
      </c>
      <c r="U297" s="10">
        <f t="shared" si="13"/>
        <v>5555.7</v>
      </c>
      <c r="V297" s="3" t="s">
        <v>2574</v>
      </c>
      <c r="W297" s="5">
        <v>45712</v>
      </c>
    </row>
    <row r="298" spans="1:23" x14ac:dyDescent="0.25">
      <c r="A298" s="6" t="s">
        <v>1676</v>
      </c>
      <c r="B298" s="7" t="s">
        <v>1677</v>
      </c>
      <c r="C298" s="7" t="s">
        <v>1468</v>
      </c>
      <c r="D298" s="7" t="s">
        <v>455</v>
      </c>
      <c r="E298" s="7" t="s">
        <v>27</v>
      </c>
      <c r="F298" s="7" t="s">
        <v>1678</v>
      </c>
      <c r="G298" s="7" t="s">
        <v>487</v>
      </c>
      <c r="H298" s="8" t="s">
        <v>520</v>
      </c>
      <c r="I298" s="8" t="s">
        <v>37</v>
      </c>
      <c r="J298" s="8" t="s">
        <v>521</v>
      </c>
      <c r="K298" s="8" t="s">
        <v>522</v>
      </c>
      <c r="L298" s="7" t="s">
        <v>591</v>
      </c>
      <c r="M298" s="7" t="s">
        <v>529</v>
      </c>
      <c r="N298" s="7" t="s">
        <v>569</v>
      </c>
      <c r="O298" s="8">
        <v>645</v>
      </c>
      <c r="P298" s="8">
        <v>0</v>
      </c>
      <c r="Q298" s="14">
        <f>VLOOKUP(B298,'[1]ADHOC DH FINAL ACCOUNTED'!$B$2247:$I$2761,8,0)</f>
        <v>16.125</v>
      </c>
      <c r="R298" s="14">
        <f t="shared" si="14"/>
        <v>16.125</v>
      </c>
      <c r="S298" s="8" t="s">
        <v>37</v>
      </c>
      <c r="T298" s="10">
        <f t="shared" si="12"/>
        <v>32.25</v>
      </c>
      <c r="U298" s="10">
        <f t="shared" si="13"/>
        <v>677.25</v>
      </c>
      <c r="V298" s="7" t="s">
        <v>2526</v>
      </c>
      <c r="W298" s="9">
        <v>45716</v>
      </c>
    </row>
    <row r="299" spans="1:23" x14ac:dyDescent="0.25">
      <c r="A299" s="2" t="s">
        <v>1679</v>
      </c>
      <c r="B299" s="3" t="s">
        <v>1680</v>
      </c>
      <c r="C299" s="3" t="s">
        <v>1468</v>
      </c>
      <c r="D299" s="3" t="s">
        <v>455</v>
      </c>
      <c r="E299" s="3" t="s">
        <v>27</v>
      </c>
      <c r="F299" s="3" t="s">
        <v>1681</v>
      </c>
      <c r="G299" s="3" t="s">
        <v>487</v>
      </c>
      <c r="H299" s="4" t="s">
        <v>520</v>
      </c>
      <c r="I299" s="4" t="s">
        <v>152</v>
      </c>
      <c r="J299" s="4" t="s">
        <v>557</v>
      </c>
      <c r="K299" s="4" t="s">
        <v>558</v>
      </c>
      <c r="L299" s="3" t="s">
        <v>175</v>
      </c>
      <c r="M299" s="3" t="s">
        <v>176</v>
      </c>
      <c r="N299" s="3" t="s">
        <v>569</v>
      </c>
      <c r="O299" s="4">
        <v>645</v>
      </c>
      <c r="P299" s="4">
        <v>60</v>
      </c>
      <c r="Q299" s="14">
        <f>VLOOKUP(B299,'[1]ADHOC DH FINAL ACCOUNTED'!$B$2247:$I$2761,8,0)</f>
        <v>16.125</v>
      </c>
      <c r="R299" s="14">
        <f t="shared" si="14"/>
        <v>16.125</v>
      </c>
      <c r="S299" s="4" t="s">
        <v>37</v>
      </c>
      <c r="T299" s="10">
        <f t="shared" si="12"/>
        <v>32.25</v>
      </c>
      <c r="U299" s="10">
        <f t="shared" si="13"/>
        <v>737.25</v>
      </c>
      <c r="V299" s="3" t="s">
        <v>2526</v>
      </c>
      <c r="W299" s="5">
        <v>45716</v>
      </c>
    </row>
    <row r="300" spans="1:23" x14ac:dyDescent="0.25">
      <c r="A300" s="6" t="s">
        <v>335</v>
      </c>
      <c r="B300" s="7" t="s">
        <v>1682</v>
      </c>
      <c r="C300" s="7" t="s">
        <v>1468</v>
      </c>
      <c r="D300" s="7" t="s">
        <v>455</v>
      </c>
      <c r="E300" s="7" t="s">
        <v>27</v>
      </c>
      <c r="F300" s="7" t="s">
        <v>1683</v>
      </c>
      <c r="G300" s="7" t="s">
        <v>1031</v>
      </c>
      <c r="H300" s="8" t="s">
        <v>1684</v>
      </c>
      <c r="I300" s="8" t="s">
        <v>1071</v>
      </c>
      <c r="J300" s="8" t="s">
        <v>1685</v>
      </c>
      <c r="K300" s="8" t="s">
        <v>1686</v>
      </c>
      <c r="L300" s="7" t="s">
        <v>669</v>
      </c>
      <c r="M300" s="7" t="s">
        <v>1687</v>
      </c>
      <c r="N300" s="7" t="s">
        <v>569</v>
      </c>
      <c r="O300" s="8">
        <v>4425</v>
      </c>
      <c r="P300" s="8">
        <v>205</v>
      </c>
      <c r="Q300" s="14">
        <f>VLOOKUP(B300,'[1]ADHOC DH FINAL ACCOUNTED'!$B$2247:$I$2761,8,0)</f>
        <v>110.625</v>
      </c>
      <c r="R300" s="14">
        <f t="shared" si="14"/>
        <v>110.625</v>
      </c>
      <c r="S300" s="8" t="s">
        <v>37</v>
      </c>
      <c r="T300" s="10">
        <f t="shared" si="12"/>
        <v>221.25</v>
      </c>
      <c r="U300" s="10">
        <f t="shared" si="13"/>
        <v>4851.25</v>
      </c>
      <c r="V300" s="7" t="s">
        <v>2526</v>
      </c>
      <c r="W300" s="9">
        <v>45716</v>
      </c>
    </row>
    <row r="301" spans="1:23" x14ac:dyDescent="0.25">
      <c r="A301" s="2" t="s">
        <v>1688</v>
      </c>
      <c r="B301" s="3" t="s">
        <v>1689</v>
      </c>
      <c r="C301" s="3" t="s">
        <v>1454</v>
      </c>
      <c r="D301" s="3" t="s">
        <v>651</v>
      </c>
      <c r="E301" s="3" t="s">
        <v>27</v>
      </c>
      <c r="F301" s="3" t="s">
        <v>1690</v>
      </c>
      <c r="G301" s="3" t="s">
        <v>99</v>
      </c>
      <c r="H301" s="4" t="s">
        <v>895</v>
      </c>
      <c r="I301" s="4" t="s">
        <v>661</v>
      </c>
      <c r="J301" s="4" t="s">
        <v>1371</v>
      </c>
      <c r="K301" s="4" t="s">
        <v>1372</v>
      </c>
      <c r="L301" s="3" t="s">
        <v>1564</v>
      </c>
      <c r="M301" s="3" t="s">
        <v>1565</v>
      </c>
      <c r="N301" s="3" t="s">
        <v>1691</v>
      </c>
      <c r="O301" s="4">
        <v>2025</v>
      </c>
      <c r="P301" s="4">
        <v>90</v>
      </c>
      <c r="Q301" s="14">
        <f>VLOOKUP(B301,'[1]ADHOC DH FINAL ACCOUNTED'!$B$2247:$I$2761,8,0)</f>
        <v>50.625</v>
      </c>
      <c r="R301" s="14">
        <f t="shared" si="14"/>
        <v>50.625</v>
      </c>
      <c r="S301" s="4" t="s">
        <v>37</v>
      </c>
      <c r="T301" s="10">
        <f t="shared" si="12"/>
        <v>101.25</v>
      </c>
      <c r="U301" s="10">
        <f t="shared" si="13"/>
        <v>2216.25</v>
      </c>
      <c r="V301" s="3" t="s">
        <v>2526</v>
      </c>
      <c r="W301" s="5">
        <v>45716</v>
      </c>
    </row>
    <row r="302" spans="1:23" x14ac:dyDescent="0.25">
      <c r="A302" s="6" t="s">
        <v>1692</v>
      </c>
      <c r="B302" s="7" t="s">
        <v>1693</v>
      </c>
      <c r="C302" s="7" t="s">
        <v>1454</v>
      </c>
      <c r="D302" s="7" t="s">
        <v>651</v>
      </c>
      <c r="E302" s="7" t="s">
        <v>27</v>
      </c>
      <c r="F302" s="7" t="s">
        <v>1694</v>
      </c>
      <c r="G302" s="7" t="s">
        <v>600</v>
      </c>
      <c r="H302" s="8" t="s">
        <v>653</v>
      </c>
      <c r="I302" s="8" t="s">
        <v>37</v>
      </c>
      <c r="J302" s="8" t="s">
        <v>368</v>
      </c>
      <c r="K302" s="8" t="s">
        <v>654</v>
      </c>
      <c r="L302" s="7" t="s">
        <v>1525</v>
      </c>
      <c r="M302" s="7" t="s">
        <v>313</v>
      </c>
      <c r="N302" s="7" t="s">
        <v>569</v>
      </c>
      <c r="O302" s="8">
        <v>262.5</v>
      </c>
      <c r="P302" s="8">
        <v>0</v>
      </c>
      <c r="Q302" s="14">
        <f>VLOOKUP(B302,'[1]ADHOC DH FINAL ACCOUNTED'!$B$2247:$I$2761,8,0)</f>
        <v>6.5625</v>
      </c>
      <c r="R302" s="14">
        <f t="shared" si="14"/>
        <v>6.5625</v>
      </c>
      <c r="S302" s="8" t="s">
        <v>37</v>
      </c>
      <c r="T302" s="10">
        <f t="shared" si="12"/>
        <v>13.125</v>
      </c>
      <c r="U302" s="10">
        <f t="shared" si="13"/>
        <v>275.625</v>
      </c>
      <c r="V302" s="7" t="s">
        <v>2526</v>
      </c>
      <c r="W302" s="9">
        <v>45716</v>
      </c>
    </row>
    <row r="303" spans="1:23" x14ac:dyDescent="0.25">
      <c r="A303" s="2" t="s">
        <v>1695</v>
      </c>
      <c r="B303" s="3" t="s">
        <v>1696</v>
      </c>
      <c r="C303" s="3" t="s">
        <v>1454</v>
      </c>
      <c r="D303" s="3" t="s">
        <v>651</v>
      </c>
      <c r="E303" s="3" t="s">
        <v>27</v>
      </c>
      <c r="F303" s="3" t="s">
        <v>1697</v>
      </c>
      <c r="G303" s="3" t="s">
        <v>78</v>
      </c>
      <c r="H303" s="4" t="s">
        <v>1698</v>
      </c>
      <c r="I303" s="4" t="s">
        <v>780</v>
      </c>
      <c r="J303" s="4" t="s">
        <v>1699</v>
      </c>
      <c r="K303" s="4" t="s">
        <v>1700</v>
      </c>
      <c r="L303" s="3" t="s">
        <v>155</v>
      </c>
      <c r="M303" s="3" t="s">
        <v>156</v>
      </c>
      <c r="N303" s="3" t="s">
        <v>569</v>
      </c>
      <c r="O303" s="4">
        <v>1170</v>
      </c>
      <c r="P303" s="4">
        <v>110</v>
      </c>
      <c r="Q303" s="14">
        <f>VLOOKUP(B303,'[1]ADHOC DH FINAL ACCOUNTED'!$B$2247:$I$2761,8,0)</f>
        <v>29.25</v>
      </c>
      <c r="R303" s="14">
        <f t="shared" si="14"/>
        <v>29.25</v>
      </c>
      <c r="S303" s="4" t="s">
        <v>37</v>
      </c>
      <c r="T303" s="10">
        <f t="shared" si="12"/>
        <v>58.5</v>
      </c>
      <c r="U303" s="10">
        <f t="shared" si="13"/>
        <v>1338.5</v>
      </c>
      <c r="V303" s="3" t="s">
        <v>2526</v>
      </c>
      <c r="W303" s="5">
        <v>45716</v>
      </c>
    </row>
    <row r="304" spans="1:23" x14ac:dyDescent="0.25">
      <c r="A304" s="6" t="s">
        <v>1701</v>
      </c>
      <c r="B304" s="7" t="s">
        <v>1702</v>
      </c>
      <c r="C304" s="7" t="s">
        <v>1462</v>
      </c>
      <c r="D304" s="7" t="s">
        <v>455</v>
      </c>
      <c r="E304" s="7" t="s">
        <v>27</v>
      </c>
      <c r="F304" s="7" t="s">
        <v>1703</v>
      </c>
      <c r="G304" s="7" t="s">
        <v>487</v>
      </c>
      <c r="H304" s="8" t="s">
        <v>488</v>
      </c>
      <c r="I304" s="8" t="s">
        <v>37</v>
      </c>
      <c r="J304" s="8" t="s">
        <v>631</v>
      </c>
      <c r="K304" s="8" t="s">
        <v>707</v>
      </c>
      <c r="L304" s="7" t="s">
        <v>155</v>
      </c>
      <c r="M304" s="7" t="s">
        <v>1110</v>
      </c>
      <c r="N304" s="7" t="s">
        <v>463</v>
      </c>
      <c r="O304" s="8">
        <v>525</v>
      </c>
      <c r="P304" s="8">
        <v>0</v>
      </c>
      <c r="Q304" s="14">
        <f>VLOOKUP(B304,'[1]ADHOC DH FINAL ACCOUNTED'!$B$2247:$I$2761,8,0)</f>
        <v>13.125</v>
      </c>
      <c r="R304" s="14">
        <f t="shared" si="14"/>
        <v>13.125</v>
      </c>
      <c r="S304" s="8" t="s">
        <v>37</v>
      </c>
      <c r="T304" s="10">
        <f t="shared" si="12"/>
        <v>26.25</v>
      </c>
      <c r="U304" s="10">
        <f t="shared" si="13"/>
        <v>551.25</v>
      </c>
      <c r="V304" s="7" t="s">
        <v>2526</v>
      </c>
      <c r="W304" s="9">
        <v>45716</v>
      </c>
    </row>
    <row r="305" spans="1:23" x14ac:dyDescent="0.25">
      <c r="A305" s="2" t="s">
        <v>1704</v>
      </c>
      <c r="B305" s="3" t="s">
        <v>1705</v>
      </c>
      <c r="C305" s="3" t="s">
        <v>1462</v>
      </c>
      <c r="D305" s="3" t="s">
        <v>455</v>
      </c>
      <c r="E305" s="3" t="s">
        <v>27</v>
      </c>
      <c r="F305" s="3" t="s">
        <v>1706</v>
      </c>
      <c r="G305" s="3" t="s">
        <v>487</v>
      </c>
      <c r="H305" s="4" t="s">
        <v>488</v>
      </c>
      <c r="I305" s="4" t="s">
        <v>152</v>
      </c>
      <c r="J305" s="4" t="s">
        <v>833</v>
      </c>
      <c r="K305" s="4" t="s">
        <v>834</v>
      </c>
      <c r="L305" s="3" t="s">
        <v>591</v>
      </c>
      <c r="M305" s="3" t="s">
        <v>529</v>
      </c>
      <c r="N305" s="3" t="s">
        <v>569</v>
      </c>
      <c r="O305" s="4">
        <v>525</v>
      </c>
      <c r="P305" s="4">
        <v>60</v>
      </c>
      <c r="Q305" s="14">
        <f>VLOOKUP(B305,'[1]ADHOC DH FINAL ACCOUNTED'!$B$2247:$I$2761,8,0)</f>
        <v>13.125</v>
      </c>
      <c r="R305" s="14">
        <f t="shared" si="14"/>
        <v>13.125</v>
      </c>
      <c r="S305" s="4" t="s">
        <v>37</v>
      </c>
      <c r="T305" s="10">
        <f t="shared" si="12"/>
        <v>26.25</v>
      </c>
      <c r="U305" s="10">
        <f t="shared" si="13"/>
        <v>611.25</v>
      </c>
      <c r="V305" s="3" t="s">
        <v>2526</v>
      </c>
      <c r="W305" s="5">
        <v>45716</v>
      </c>
    </row>
    <row r="306" spans="1:23" x14ac:dyDescent="0.25">
      <c r="A306" s="6" t="s">
        <v>1707</v>
      </c>
      <c r="B306" s="7" t="s">
        <v>1708</v>
      </c>
      <c r="C306" s="7" t="s">
        <v>1468</v>
      </c>
      <c r="D306" s="7" t="s">
        <v>455</v>
      </c>
      <c r="E306" s="7" t="s">
        <v>27</v>
      </c>
      <c r="F306" s="7" t="s">
        <v>1709</v>
      </c>
      <c r="G306" s="7" t="s">
        <v>487</v>
      </c>
      <c r="H306" s="8" t="s">
        <v>488</v>
      </c>
      <c r="I306" s="8" t="s">
        <v>37</v>
      </c>
      <c r="J306" s="8" t="s">
        <v>631</v>
      </c>
      <c r="K306" s="8" t="s">
        <v>707</v>
      </c>
      <c r="L306" s="7" t="s">
        <v>175</v>
      </c>
      <c r="M306" s="7" t="s">
        <v>176</v>
      </c>
      <c r="N306" s="7" t="s">
        <v>569</v>
      </c>
      <c r="O306" s="8">
        <v>525</v>
      </c>
      <c r="P306" s="8">
        <v>0</v>
      </c>
      <c r="Q306" s="14">
        <f>VLOOKUP(B306,'[1]ADHOC DH FINAL ACCOUNTED'!$B$2247:$I$2761,8,0)</f>
        <v>13.125</v>
      </c>
      <c r="R306" s="14">
        <f t="shared" si="14"/>
        <v>13.125</v>
      </c>
      <c r="S306" s="8" t="s">
        <v>37</v>
      </c>
      <c r="T306" s="10">
        <f t="shared" si="12"/>
        <v>26.25</v>
      </c>
      <c r="U306" s="10">
        <f t="shared" si="13"/>
        <v>551.25</v>
      </c>
      <c r="V306" s="7" t="s">
        <v>2526</v>
      </c>
      <c r="W306" s="9">
        <v>45716</v>
      </c>
    </row>
    <row r="307" spans="1:23" x14ac:dyDescent="0.25">
      <c r="A307" s="2" t="s">
        <v>1710</v>
      </c>
      <c r="B307" s="3" t="s">
        <v>1711</v>
      </c>
      <c r="C307" s="3" t="s">
        <v>1468</v>
      </c>
      <c r="D307" s="3" t="s">
        <v>455</v>
      </c>
      <c r="E307" s="3" t="s">
        <v>27</v>
      </c>
      <c r="F307" s="3" t="s">
        <v>1712</v>
      </c>
      <c r="G307" s="3" t="s">
        <v>487</v>
      </c>
      <c r="H307" s="4" t="s">
        <v>520</v>
      </c>
      <c r="I307" s="4" t="s">
        <v>37</v>
      </c>
      <c r="J307" s="4" t="s">
        <v>521</v>
      </c>
      <c r="K307" s="4" t="s">
        <v>522</v>
      </c>
      <c r="L307" s="3" t="s">
        <v>499</v>
      </c>
      <c r="M307" s="3" t="s">
        <v>778</v>
      </c>
      <c r="N307" s="3" t="s">
        <v>569</v>
      </c>
      <c r="O307" s="4">
        <v>645</v>
      </c>
      <c r="P307" s="4">
        <v>0</v>
      </c>
      <c r="Q307" s="14">
        <f>VLOOKUP(B307,'[1]ADHOC DH FINAL ACCOUNTED'!$B$2247:$I$2761,8,0)</f>
        <v>16.125</v>
      </c>
      <c r="R307" s="14">
        <f t="shared" si="14"/>
        <v>16.125</v>
      </c>
      <c r="S307" s="4" t="s">
        <v>37</v>
      </c>
      <c r="T307" s="10">
        <f t="shared" si="12"/>
        <v>32.25</v>
      </c>
      <c r="U307" s="10">
        <f t="shared" si="13"/>
        <v>677.25</v>
      </c>
      <c r="V307" s="3" t="s">
        <v>2526</v>
      </c>
      <c r="W307" s="5">
        <v>45716</v>
      </c>
    </row>
    <row r="308" spans="1:23" x14ac:dyDescent="0.25">
      <c r="A308" s="6" t="s">
        <v>1713</v>
      </c>
      <c r="B308" s="7" t="s">
        <v>1714</v>
      </c>
      <c r="C308" s="7" t="s">
        <v>1468</v>
      </c>
      <c r="D308" s="7" t="s">
        <v>455</v>
      </c>
      <c r="E308" s="7" t="s">
        <v>27</v>
      </c>
      <c r="F308" s="7" t="s">
        <v>1553</v>
      </c>
      <c r="G308" s="7" t="s">
        <v>564</v>
      </c>
      <c r="H308" s="8" t="s">
        <v>1238</v>
      </c>
      <c r="I308" s="8" t="s">
        <v>57</v>
      </c>
      <c r="J308" s="8" t="s">
        <v>1715</v>
      </c>
      <c r="K308" s="8" t="s">
        <v>1716</v>
      </c>
      <c r="L308" s="7" t="s">
        <v>499</v>
      </c>
      <c r="M308" s="7" t="s">
        <v>778</v>
      </c>
      <c r="N308" s="7" t="s">
        <v>569</v>
      </c>
      <c r="O308" s="8">
        <v>4012.5</v>
      </c>
      <c r="P308" s="8">
        <v>235</v>
      </c>
      <c r="Q308" s="14">
        <f>VLOOKUP(B308,'[1]ADHOC DH FINAL ACCOUNTED'!$B$2247:$I$2761,8,0)</f>
        <v>100.3125</v>
      </c>
      <c r="R308" s="14">
        <f t="shared" si="14"/>
        <v>100.3125</v>
      </c>
      <c r="S308" s="8" t="s">
        <v>37</v>
      </c>
      <c r="T308" s="10">
        <f t="shared" si="12"/>
        <v>200.625</v>
      </c>
      <c r="U308" s="10">
        <f t="shared" si="13"/>
        <v>4448.125</v>
      </c>
      <c r="V308" s="7" t="s">
        <v>2526</v>
      </c>
      <c r="W308" s="9">
        <v>45716</v>
      </c>
    </row>
    <row r="309" spans="1:23" x14ac:dyDescent="0.25">
      <c r="A309" s="2" t="s">
        <v>1717</v>
      </c>
      <c r="B309" s="3" t="s">
        <v>1718</v>
      </c>
      <c r="C309" s="3" t="s">
        <v>1462</v>
      </c>
      <c r="D309" s="3" t="s">
        <v>455</v>
      </c>
      <c r="E309" s="3" t="s">
        <v>27</v>
      </c>
      <c r="F309" s="3" t="s">
        <v>1719</v>
      </c>
      <c r="G309" s="3" t="s">
        <v>487</v>
      </c>
      <c r="H309" s="4" t="s">
        <v>488</v>
      </c>
      <c r="I309" s="4" t="s">
        <v>37</v>
      </c>
      <c r="J309" s="4" t="s">
        <v>631</v>
      </c>
      <c r="K309" s="4" t="s">
        <v>707</v>
      </c>
      <c r="L309" s="3" t="s">
        <v>1525</v>
      </c>
      <c r="M309" s="3" t="s">
        <v>313</v>
      </c>
      <c r="N309" s="3" t="s">
        <v>569</v>
      </c>
      <c r="O309" s="4">
        <v>525</v>
      </c>
      <c r="P309" s="4">
        <v>0</v>
      </c>
      <c r="Q309" s="14">
        <f>VLOOKUP(B309,'[1]ADHOC DH FINAL ACCOUNTED'!$B$2247:$I$2761,8,0)</f>
        <v>13.125</v>
      </c>
      <c r="R309" s="14">
        <f t="shared" si="14"/>
        <v>13.125</v>
      </c>
      <c r="S309" s="4" t="s">
        <v>37</v>
      </c>
      <c r="T309" s="10">
        <f t="shared" si="12"/>
        <v>26.25</v>
      </c>
      <c r="U309" s="10">
        <f t="shared" si="13"/>
        <v>551.25</v>
      </c>
      <c r="V309" s="3" t="s">
        <v>2526</v>
      </c>
      <c r="W309" s="5">
        <v>45716</v>
      </c>
    </row>
    <row r="310" spans="1:23" x14ac:dyDescent="0.25">
      <c r="A310" s="6" t="s">
        <v>1331</v>
      </c>
      <c r="B310" s="7" t="s">
        <v>1720</v>
      </c>
      <c r="C310" s="7" t="s">
        <v>1468</v>
      </c>
      <c r="D310" s="7" t="s">
        <v>455</v>
      </c>
      <c r="E310" s="7" t="s">
        <v>27</v>
      </c>
      <c r="F310" s="7" t="s">
        <v>1590</v>
      </c>
      <c r="G310" s="7" t="s">
        <v>487</v>
      </c>
      <c r="H310" s="8" t="s">
        <v>520</v>
      </c>
      <c r="I310" s="8" t="s">
        <v>37</v>
      </c>
      <c r="J310" s="8" t="s">
        <v>521</v>
      </c>
      <c r="K310" s="8" t="s">
        <v>522</v>
      </c>
      <c r="L310" s="7" t="s">
        <v>175</v>
      </c>
      <c r="M310" s="7" t="s">
        <v>176</v>
      </c>
      <c r="N310" s="7" t="s">
        <v>1721</v>
      </c>
      <c r="O310" s="8">
        <v>645</v>
      </c>
      <c r="P310" s="8">
        <v>0</v>
      </c>
      <c r="Q310" s="14">
        <f>VLOOKUP(B310,'[1]ADHOC DH FINAL ACCOUNTED'!$B$2247:$I$2761,8,0)</f>
        <v>16.125</v>
      </c>
      <c r="R310" s="14">
        <f t="shared" si="14"/>
        <v>16.125</v>
      </c>
      <c r="S310" s="8" t="s">
        <v>37</v>
      </c>
      <c r="T310" s="10">
        <f t="shared" si="12"/>
        <v>32.25</v>
      </c>
      <c r="U310" s="10">
        <f t="shared" si="13"/>
        <v>677.25</v>
      </c>
      <c r="V310" s="7" t="s">
        <v>2526</v>
      </c>
      <c r="W310" s="9">
        <v>45716</v>
      </c>
    </row>
    <row r="311" spans="1:23" x14ac:dyDescent="0.25">
      <c r="A311" s="2" t="s">
        <v>1722</v>
      </c>
      <c r="B311" s="3" t="s">
        <v>1723</v>
      </c>
      <c r="C311" s="3" t="s">
        <v>1462</v>
      </c>
      <c r="D311" s="3" t="s">
        <v>455</v>
      </c>
      <c r="E311" s="3" t="s">
        <v>27</v>
      </c>
      <c r="F311" s="3" t="s">
        <v>1724</v>
      </c>
      <c r="G311" s="3" t="s">
        <v>487</v>
      </c>
      <c r="H311" s="4" t="s">
        <v>520</v>
      </c>
      <c r="I311" s="4" t="s">
        <v>37</v>
      </c>
      <c r="J311" s="4" t="s">
        <v>521</v>
      </c>
      <c r="K311" s="4" t="s">
        <v>522</v>
      </c>
      <c r="L311" s="3" t="s">
        <v>591</v>
      </c>
      <c r="M311" s="3" t="s">
        <v>529</v>
      </c>
      <c r="N311" s="3" t="s">
        <v>569</v>
      </c>
      <c r="O311" s="4">
        <v>645</v>
      </c>
      <c r="P311" s="4">
        <v>0</v>
      </c>
      <c r="Q311" s="14">
        <f>VLOOKUP(B311,'[1]ADHOC DH FINAL ACCOUNTED'!$B$2247:$I$2761,8,0)</f>
        <v>16.125</v>
      </c>
      <c r="R311" s="14">
        <f t="shared" si="14"/>
        <v>16.125</v>
      </c>
      <c r="S311" s="4" t="s">
        <v>37</v>
      </c>
      <c r="T311" s="10">
        <f t="shared" si="12"/>
        <v>32.25</v>
      </c>
      <c r="U311" s="10">
        <f t="shared" si="13"/>
        <v>677.25</v>
      </c>
      <c r="V311" s="3" t="s">
        <v>2526</v>
      </c>
      <c r="W311" s="5">
        <v>45716</v>
      </c>
    </row>
    <row r="312" spans="1:23" x14ac:dyDescent="0.25">
      <c r="A312" s="6" t="s">
        <v>1725</v>
      </c>
      <c r="B312" s="7" t="s">
        <v>1726</v>
      </c>
      <c r="C312" s="7" t="s">
        <v>1458</v>
      </c>
      <c r="D312" s="7" t="s">
        <v>495</v>
      </c>
      <c r="E312" s="7" t="s">
        <v>27</v>
      </c>
      <c r="F312" s="7" t="s">
        <v>1727</v>
      </c>
      <c r="G312" s="7" t="s">
        <v>733</v>
      </c>
      <c r="H312" s="8" t="s">
        <v>734</v>
      </c>
      <c r="I312" s="8" t="s">
        <v>31</v>
      </c>
      <c r="J312" s="8" t="s">
        <v>735</v>
      </c>
      <c r="K312" s="8" t="s">
        <v>736</v>
      </c>
      <c r="L312" s="7" t="s">
        <v>1621</v>
      </c>
      <c r="M312" s="7" t="s">
        <v>1622</v>
      </c>
      <c r="N312" s="7" t="s">
        <v>569</v>
      </c>
      <c r="O312" s="8">
        <v>322.5</v>
      </c>
      <c r="P312" s="8">
        <v>40</v>
      </c>
      <c r="Q312" s="14">
        <f>VLOOKUP(B312,'[1]ADHOC DH FINAL ACCOUNTED'!$B$2247:$I$2761,8,0)</f>
        <v>8.0625</v>
      </c>
      <c r="R312" s="14">
        <f t="shared" si="14"/>
        <v>8.0625</v>
      </c>
      <c r="S312" s="8" t="s">
        <v>37</v>
      </c>
      <c r="T312" s="10">
        <f t="shared" si="12"/>
        <v>16.125</v>
      </c>
      <c r="U312" s="10">
        <f t="shared" si="13"/>
        <v>378.625</v>
      </c>
      <c r="V312" s="7" t="s">
        <v>2526</v>
      </c>
      <c r="W312" s="9">
        <v>45716</v>
      </c>
    </row>
    <row r="313" spans="1:23" x14ac:dyDescent="0.25">
      <c r="A313" s="2" t="s">
        <v>1728</v>
      </c>
      <c r="B313" s="3" t="s">
        <v>1729</v>
      </c>
      <c r="C313" s="3" t="s">
        <v>1730</v>
      </c>
      <c r="D313" s="3" t="s">
        <v>1245</v>
      </c>
      <c r="E313" s="3" t="s">
        <v>27</v>
      </c>
      <c r="F313" s="3" t="s">
        <v>1731</v>
      </c>
      <c r="G313" s="3" t="s">
        <v>78</v>
      </c>
      <c r="H313" s="4" t="s">
        <v>1732</v>
      </c>
      <c r="I313" s="4" t="s">
        <v>152</v>
      </c>
      <c r="J313" s="4" t="s">
        <v>1733</v>
      </c>
      <c r="K313" s="4" t="s">
        <v>1734</v>
      </c>
      <c r="L313" s="3" t="s">
        <v>1735</v>
      </c>
      <c r="M313" s="3" t="s">
        <v>474</v>
      </c>
      <c r="N313" s="3" t="s">
        <v>475</v>
      </c>
      <c r="O313" s="4">
        <v>1168</v>
      </c>
      <c r="P313" s="4">
        <v>60</v>
      </c>
      <c r="Q313" s="14">
        <f>VLOOKUP(B313,'[1]ADHOC DH FINAL ACCOUNTED'!$B$2247:$I$2761,8,0)</f>
        <v>29.200000000000003</v>
      </c>
      <c r="R313" s="14">
        <f t="shared" si="14"/>
        <v>29.200000000000003</v>
      </c>
      <c r="S313" s="4" t="s">
        <v>37</v>
      </c>
      <c r="T313" s="10">
        <f t="shared" si="12"/>
        <v>58.400000000000006</v>
      </c>
      <c r="U313" s="10">
        <f t="shared" si="13"/>
        <v>1286.4000000000001</v>
      </c>
      <c r="V313" s="3" t="s">
        <v>2575</v>
      </c>
      <c r="W313" s="5">
        <v>45715</v>
      </c>
    </row>
    <row r="314" spans="1:23" x14ac:dyDescent="0.25">
      <c r="A314" s="6" t="s">
        <v>1736</v>
      </c>
      <c r="B314" s="7" t="s">
        <v>1737</v>
      </c>
      <c r="C314" s="7" t="s">
        <v>1462</v>
      </c>
      <c r="D314" s="7" t="s">
        <v>455</v>
      </c>
      <c r="E314" s="7" t="s">
        <v>27</v>
      </c>
      <c r="F314" s="7" t="s">
        <v>1738</v>
      </c>
      <c r="G314" s="7" t="s">
        <v>487</v>
      </c>
      <c r="H314" s="8" t="s">
        <v>488</v>
      </c>
      <c r="I314" s="8" t="s">
        <v>31</v>
      </c>
      <c r="J314" s="8" t="s">
        <v>489</v>
      </c>
      <c r="K314" s="8" t="s">
        <v>490</v>
      </c>
      <c r="L314" s="7" t="s">
        <v>1525</v>
      </c>
      <c r="M314" s="7" t="s">
        <v>313</v>
      </c>
      <c r="N314" s="7" t="s">
        <v>569</v>
      </c>
      <c r="O314" s="8">
        <v>525</v>
      </c>
      <c r="P314" s="8">
        <v>40</v>
      </c>
      <c r="Q314" s="14">
        <f>VLOOKUP(B314,'[1]ADHOC DH FINAL ACCOUNTED'!$B$2247:$I$2761,8,0)</f>
        <v>13.125</v>
      </c>
      <c r="R314" s="14">
        <f t="shared" si="14"/>
        <v>13.125</v>
      </c>
      <c r="S314" s="8" t="s">
        <v>37</v>
      </c>
      <c r="T314" s="10">
        <f t="shared" si="12"/>
        <v>26.25</v>
      </c>
      <c r="U314" s="10">
        <f t="shared" si="13"/>
        <v>591.25</v>
      </c>
      <c r="V314" s="7" t="s">
        <v>2526</v>
      </c>
      <c r="W314" s="9">
        <v>45716</v>
      </c>
    </row>
    <row r="315" spans="1:23" x14ac:dyDescent="0.25">
      <c r="A315" s="2" t="s">
        <v>969</v>
      </c>
      <c r="B315" s="3" t="s">
        <v>1739</v>
      </c>
      <c r="C315" s="3" t="s">
        <v>1468</v>
      </c>
      <c r="D315" s="3" t="s">
        <v>455</v>
      </c>
      <c r="E315" s="3" t="s">
        <v>27</v>
      </c>
      <c r="F315" s="3" t="s">
        <v>1539</v>
      </c>
      <c r="G315" s="3" t="s">
        <v>487</v>
      </c>
      <c r="H315" s="4" t="s">
        <v>520</v>
      </c>
      <c r="I315" s="4" t="s">
        <v>37</v>
      </c>
      <c r="J315" s="4" t="s">
        <v>521</v>
      </c>
      <c r="K315" s="4" t="s">
        <v>522</v>
      </c>
      <c r="L315" s="3" t="s">
        <v>591</v>
      </c>
      <c r="M315" s="3" t="s">
        <v>529</v>
      </c>
      <c r="N315" s="3" t="s">
        <v>569</v>
      </c>
      <c r="O315" s="4">
        <v>645</v>
      </c>
      <c r="P315" s="4">
        <v>0</v>
      </c>
      <c r="Q315" s="14">
        <f>VLOOKUP(B315,'[1]ADHOC DH FINAL ACCOUNTED'!$B$2247:$I$2761,8,0)</f>
        <v>16.125</v>
      </c>
      <c r="R315" s="14">
        <f t="shared" si="14"/>
        <v>16.125</v>
      </c>
      <c r="S315" s="4" t="s">
        <v>37</v>
      </c>
      <c r="T315" s="10">
        <f t="shared" si="12"/>
        <v>32.25</v>
      </c>
      <c r="U315" s="10">
        <f t="shared" si="13"/>
        <v>677.25</v>
      </c>
      <c r="V315" s="3" t="s">
        <v>2526</v>
      </c>
      <c r="W315" s="5">
        <v>45716</v>
      </c>
    </row>
    <row r="316" spans="1:23" x14ac:dyDescent="0.25">
      <c r="A316" s="6" t="s">
        <v>1740</v>
      </c>
      <c r="B316" s="7" t="s">
        <v>1741</v>
      </c>
      <c r="C316" s="7" t="s">
        <v>1468</v>
      </c>
      <c r="D316" s="7" t="s">
        <v>455</v>
      </c>
      <c r="E316" s="7" t="s">
        <v>27</v>
      </c>
      <c r="F316" s="7" t="s">
        <v>1681</v>
      </c>
      <c r="G316" s="7" t="s">
        <v>78</v>
      </c>
      <c r="H316" s="8" t="s">
        <v>183</v>
      </c>
      <c r="I316" s="8" t="s">
        <v>37</v>
      </c>
      <c r="J316" s="8" t="s">
        <v>534</v>
      </c>
      <c r="K316" s="8" t="s">
        <v>535</v>
      </c>
      <c r="L316" s="7" t="s">
        <v>175</v>
      </c>
      <c r="M316" s="7" t="s">
        <v>176</v>
      </c>
      <c r="N316" s="7" t="s">
        <v>569</v>
      </c>
      <c r="O316" s="8">
        <v>1462.5</v>
      </c>
      <c r="P316" s="8">
        <v>0</v>
      </c>
      <c r="Q316" s="14">
        <f>VLOOKUP(B316,'[1]ADHOC DH FINAL ACCOUNTED'!$B$2247:$I$2761,8,0)</f>
        <v>36.5625</v>
      </c>
      <c r="R316" s="14">
        <f t="shared" si="14"/>
        <v>36.5625</v>
      </c>
      <c r="S316" s="8" t="s">
        <v>37</v>
      </c>
      <c r="T316" s="10">
        <f t="shared" si="12"/>
        <v>73.125</v>
      </c>
      <c r="U316" s="10">
        <f t="shared" si="13"/>
        <v>1535.625</v>
      </c>
      <c r="V316" s="7" t="s">
        <v>2526</v>
      </c>
      <c r="W316" s="9">
        <v>45716</v>
      </c>
    </row>
    <row r="317" spans="1:23" x14ac:dyDescent="0.25">
      <c r="A317" s="2" t="s">
        <v>1742</v>
      </c>
      <c r="B317" s="3" t="s">
        <v>1743</v>
      </c>
      <c r="C317" s="3" t="s">
        <v>1458</v>
      </c>
      <c r="D317" s="3" t="s">
        <v>495</v>
      </c>
      <c r="E317" s="3" t="s">
        <v>27</v>
      </c>
      <c r="F317" s="3" t="s">
        <v>1744</v>
      </c>
      <c r="G317" s="3" t="s">
        <v>733</v>
      </c>
      <c r="H317" s="4" t="s">
        <v>734</v>
      </c>
      <c r="I317" s="4" t="s">
        <v>31</v>
      </c>
      <c r="J317" s="4" t="s">
        <v>735</v>
      </c>
      <c r="K317" s="4" t="s">
        <v>736</v>
      </c>
      <c r="L317" s="3" t="s">
        <v>1621</v>
      </c>
      <c r="M317" s="3" t="s">
        <v>1622</v>
      </c>
      <c r="N317" s="3" t="s">
        <v>569</v>
      </c>
      <c r="O317" s="4">
        <v>322.5</v>
      </c>
      <c r="P317" s="4">
        <v>40</v>
      </c>
      <c r="Q317" s="14">
        <f>VLOOKUP(B317,'[1]ADHOC DH FINAL ACCOUNTED'!$B$2247:$I$2761,8,0)</f>
        <v>8.0625</v>
      </c>
      <c r="R317" s="14">
        <f t="shared" si="14"/>
        <v>8.0625</v>
      </c>
      <c r="S317" s="4" t="s">
        <v>37</v>
      </c>
      <c r="T317" s="10">
        <f t="shared" si="12"/>
        <v>16.125</v>
      </c>
      <c r="U317" s="10">
        <f t="shared" si="13"/>
        <v>378.625</v>
      </c>
      <c r="V317" s="3" t="s">
        <v>2526</v>
      </c>
      <c r="W317" s="5">
        <v>45716</v>
      </c>
    </row>
    <row r="318" spans="1:23" x14ac:dyDescent="0.25">
      <c r="A318" s="6" t="s">
        <v>1745</v>
      </c>
      <c r="B318" s="7" t="s">
        <v>1746</v>
      </c>
      <c r="C318" s="7" t="s">
        <v>1454</v>
      </c>
      <c r="D318" s="7" t="s">
        <v>651</v>
      </c>
      <c r="E318" s="7" t="s">
        <v>27</v>
      </c>
      <c r="F318" s="7" t="s">
        <v>1747</v>
      </c>
      <c r="G318" s="7" t="s">
        <v>600</v>
      </c>
      <c r="H318" s="8" t="s">
        <v>653</v>
      </c>
      <c r="I318" s="8" t="s">
        <v>152</v>
      </c>
      <c r="J318" s="8" t="s">
        <v>1294</v>
      </c>
      <c r="K318" s="8" t="s">
        <v>1295</v>
      </c>
      <c r="L318" s="7" t="s">
        <v>155</v>
      </c>
      <c r="M318" s="7" t="s">
        <v>156</v>
      </c>
      <c r="N318" s="7" t="s">
        <v>1748</v>
      </c>
      <c r="O318" s="8">
        <v>262.5</v>
      </c>
      <c r="P318" s="8">
        <v>60</v>
      </c>
      <c r="Q318" s="14">
        <f>VLOOKUP(B318,'[1]ADHOC DH FINAL ACCOUNTED'!$B$2247:$I$2761,8,0)</f>
        <v>6.5625</v>
      </c>
      <c r="R318" s="14">
        <f t="shared" si="14"/>
        <v>6.5625</v>
      </c>
      <c r="S318" s="8" t="s">
        <v>37</v>
      </c>
      <c r="T318" s="10">
        <f t="shared" si="12"/>
        <v>13.125</v>
      </c>
      <c r="U318" s="10">
        <f t="shared" si="13"/>
        <v>335.625</v>
      </c>
      <c r="V318" s="7" t="s">
        <v>2526</v>
      </c>
      <c r="W318" s="9">
        <v>45716</v>
      </c>
    </row>
    <row r="319" spans="1:23" x14ac:dyDescent="0.25">
      <c r="A319" s="2" t="s">
        <v>1749</v>
      </c>
      <c r="B319" s="3" t="s">
        <v>1750</v>
      </c>
      <c r="C319" s="3" t="s">
        <v>1751</v>
      </c>
      <c r="D319" s="3" t="s">
        <v>1752</v>
      </c>
      <c r="E319" s="3" t="s">
        <v>27</v>
      </c>
      <c r="F319" s="3" t="s">
        <v>1753</v>
      </c>
      <c r="G319" s="3" t="s">
        <v>78</v>
      </c>
      <c r="H319" s="4" t="s">
        <v>1754</v>
      </c>
      <c r="I319" s="4" t="s">
        <v>31</v>
      </c>
      <c r="J319" s="4" t="s">
        <v>1755</v>
      </c>
      <c r="K319" s="4" t="s">
        <v>1756</v>
      </c>
      <c r="L319" s="3" t="s">
        <v>551</v>
      </c>
      <c r="M319" s="3" t="s">
        <v>552</v>
      </c>
      <c r="N319" s="3" t="s">
        <v>553</v>
      </c>
      <c r="O319" s="4">
        <v>1112</v>
      </c>
      <c r="P319" s="4">
        <v>40</v>
      </c>
      <c r="Q319" s="14">
        <f>VLOOKUP(B319,'[1]ADHOC DH FINAL ACCOUNTED'!$B$2247:$I$2761,8,0)</f>
        <v>27.8</v>
      </c>
      <c r="R319" s="14">
        <f t="shared" si="14"/>
        <v>27.8</v>
      </c>
      <c r="S319" s="4" t="s">
        <v>37</v>
      </c>
      <c r="T319" s="10">
        <f t="shared" si="12"/>
        <v>55.6</v>
      </c>
      <c r="U319" s="10">
        <f t="shared" si="13"/>
        <v>1207.5999999999999</v>
      </c>
      <c r="V319" s="3" t="s">
        <v>2576</v>
      </c>
      <c r="W319" s="5">
        <v>45708</v>
      </c>
    </row>
    <row r="320" spans="1:23" x14ac:dyDescent="0.25">
      <c r="A320" s="6" t="s">
        <v>1757</v>
      </c>
      <c r="B320" s="7" t="s">
        <v>1758</v>
      </c>
      <c r="C320" s="7" t="s">
        <v>1462</v>
      </c>
      <c r="D320" s="7" t="s">
        <v>455</v>
      </c>
      <c r="E320" s="7" t="s">
        <v>27</v>
      </c>
      <c r="F320" s="7" t="s">
        <v>1759</v>
      </c>
      <c r="G320" s="7" t="s">
        <v>487</v>
      </c>
      <c r="H320" s="8" t="s">
        <v>488</v>
      </c>
      <c r="I320" s="8" t="s">
        <v>152</v>
      </c>
      <c r="J320" s="8" t="s">
        <v>833</v>
      </c>
      <c r="K320" s="8" t="s">
        <v>834</v>
      </c>
      <c r="L320" s="7" t="s">
        <v>1760</v>
      </c>
      <c r="M320" s="7" t="s">
        <v>1761</v>
      </c>
      <c r="N320" s="7" t="s">
        <v>790</v>
      </c>
      <c r="O320" s="8">
        <v>525</v>
      </c>
      <c r="P320" s="8">
        <v>60</v>
      </c>
      <c r="Q320" s="14">
        <f>VLOOKUP(B320,'[1]ADHOC DH FINAL ACCOUNTED'!$B$2247:$I$2761,8,0)</f>
        <v>13.125</v>
      </c>
      <c r="R320" s="14">
        <f t="shared" si="14"/>
        <v>13.125</v>
      </c>
      <c r="S320" s="8" t="s">
        <v>37</v>
      </c>
      <c r="T320" s="10">
        <f t="shared" si="12"/>
        <v>26.25</v>
      </c>
      <c r="U320" s="10">
        <f t="shared" si="13"/>
        <v>611.25</v>
      </c>
      <c r="V320" s="7" t="s">
        <v>2526</v>
      </c>
      <c r="W320" s="9">
        <v>45716</v>
      </c>
    </row>
    <row r="321" spans="1:23" x14ac:dyDescent="0.25">
      <c r="A321" s="2" t="s">
        <v>1762</v>
      </c>
      <c r="B321" s="3" t="s">
        <v>1763</v>
      </c>
      <c r="C321" s="3" t="s">
        <v>1458</v>
      </c>
      <c r="D321" s="3" t="s">
        <v>495</v>
      </c>
      <c r="E321" s="3" t="s">
        <v>27</v>
      </c>
      <c r="F321" s="3" t="s">
        <v>1764</v>
      </c>
      <c r="G321" s="3" t="s">
        <v>733</v>
      </c>
      <c r="H321" s="4" t="s">
        <v>734</v>
      </c>
      <c r="I321" s="4" t="s">
        <v>37</v>
      </c>
      <c r="J321" s="4" t="s">
        <v>764</v>
      </c>
      <c r="K321" s="4" t="s">
        <v>765</v>
      </c>
      <c r="L321" s="3" t="s">
        <v>155</v>
      </c>
      <c r="M321" s="3" t="s">
        <v>156</v>
      </c>
      <c r="N321" s="3" t="s">
        <v>569</v>
      </c>
      <c r="O321" s="4">
        <v>322.5</v>
      </c>
      <c r="P321" s="4">
        <v>0</v>
      </c>
      <c r="Q321" s="14">
        <f>VLOOKUP(B321,'[1]ADHOC DH FINAL ACCOUNTED'!$B$2247:$I$2761,8,0)</f>
        <v>8.0625</v>
      </c>
      <c r="R321" s="14">
        <f t="shared" si="14"/>
        <v>8.0625</v>
      </c>
      <c r="S321" s="4" t="s">
        <v>37</v>
      </c>
      <c r="T321" s="10">
        <f t="shared" si="12"/>
        <v>16.125</v>
      </c>
      <c r="U321" s="10">
        <f t="shared" si="13"/>
        <v>338.625</v>
      </c>
      <c r="V321" s="3" t="s">
        <v>2526</v>
      </c>
      <c r="W321" s="5">
        <v>45716</v>
      </c>
    </row>
    <row r="322" spans="1:23" x14ac:dyDescent="0.25">
      <c r="A322" s="6" t="s">
        <v>1765</v>
      </c>
      <c r="B322" s="7" t="s">
        <v>1766</v>
      </c>
      <c r="C322" s="7" t="s">
        <v>1468</v>
      </c>
      <c r="D322" s="7" t="s">
        <v>455</v>
      </c>
      <c r="E322" s="7" t="s">
        <v>27</v>
      </c>
      <c r="F322" s="7" t="s">
        <v>1767</v>
      </c>
      <c r="G322" s="7" t="s">
        <v>487</v>
      </c>
      <c r="H322" s="8" t="s">
        <v>488</v>
      </c>
      <c r="I322" s="8" t="s">
        <v>37</v>
      </c>
      <c r="J322" s="8" t="s">
        <v>631</v>
      </c>
      <c r="K322" s="8" t="s">
        <v>707</v>
      </c>
      <c r="L322" s="7" t="s">
        <v>155</v>
      </c>
      <c r="M322" s="7" t="s">
        <v>1110</v>
      </c>
      <c r="N322" s="7" t="s">
        <v>790</v>
      </c>
      <c r="O322" s="8">
        <v>525</v>
      </c>
      <c r="P322" s="8">
        <v>0</v>
      </c>
      <c r="Q322" s="14">
        <f>VLOOKUP(B322,'[1]ADHOC DH FINAL ACCOUNTED'!$B$2247:$I$2761,8,0)</f>
        <v>13.125</v>
      </c>
      <c r="R322" s="14">
        <f t="shared" si="14"/>
        <v>13.125</v>
      </c>
      <c r="S322" s="8" t="s">
        <v>37</v>
      </c>
      <c r="T322" s="10">
        <f t="shared" ref="T322:T385" si="15">Q322+R322</f>
        <v>26.25</v>
      </c>
      <c r="U322" s="10">
        <f t="shared" ref="U322:U385" si="16">T322+P322+O322</f>
        <v>551.25</v>
      </c>
      <c r="V322" s="7" t="s">
        <v>2526</v>
      </c>
      <c r="W322" s="9">
        <v>45716</v>
      </c>
    </row>
    <row r="323" spans="1:23" x14ac:dyDescent="0.25">
      <c r="A323" s="2" t="s">
        <v>1768</v>
      </c>
      <c r="B323" s="3" t="s">
        <v>1769</v>
      </c>
      <c r="C323" s="3" t="s">
        <v>1462</v>
      </c>
      <c r="D323" s="3" t="s">
        <v>455</v>
      </c>
      <c r="E323" s="3" t="s">
        <v>27</v>
      </c>
      <c r="F323" s="3" t="s">
        <v>1770</v>
      </c>
      <c r="G323" s="3" t="s">
        <v>487</v>
      </c>
      <c r="H323" s="4" t="s">
        <v>488</v>
      </c>
      <c r="I323" s="4" t="s">
        <v>37</v>
      </c>
      <c r="J323" s="4" t="s">
        <v>631</v>
      </c>
      <c r="K323" s="4" t="s">
        <v>707</v>
      </c>
      <c r="L323" s="3" t="s">
        <v>1525</v>
      </c>
      <c r="M323" s="3" t="s">
        <v>1761</v>
      </c>
      <c r="N323" s="3" t="s">
        <v>463</v>
      </c>
      <c r="O323" s="4">
        <v>525</v>
      </c>
      <c r="P323" s="4">
        <v>0</v>
      </c>
      <c r="Q323" s="14">
        <f>VLOOKUP(B323,'[1]ADHOC DH FINAL ACCOUNTED'!$B$2247:$I$2761,8,0)</f>
        <v>13.125</v>
      </c>
      <c r="R323" s="14">
        <f t="shared" ref="R323:R386" si="17">Q323</f>
        <v>13.125</v>
      </c>
      <c r="S323" s="4" t="s">
        <v>37</v>
      </c>
      <c r="T323" s="10">
        <f t="shared" si="15"/>
        <v>26.25</v>
      </c>
      <c r="U323" s="10">
        <f t="shared" si="16"/>
        <v>551.25</v>
      </c>
      <c r="V323" s="3" t="s">
        <v>2526</v>
      </c>
      <c r="W323" s="5">
        <v>45716</v>
      </c>
    </row>
    <row r="324" spans="1:23" x14ac:dyDescent="0.25">
      <c r="A324" s="6" t="s">
        <v>896</v>
      </c>
      <c r="B324" s="7" t="s">
        <v>1771</v>
      </c>
      <c r="C324" s="7" t="s">
        <v>1468</v>
      </c>
      <c r="D324" s="7" t="s">
        <v>455</v>
      </c>
      <c r="E324" s="7" t="s">
        <v>27</v>
      </c>
      <c r="F324" s="7" t="s">
        <v>1772</v>
      </c>
      <c r="G324" s="7" t="s">
        <v>487</v>
      </c>
      <c r="H324" s="8" t="s">
        <v>520</v>
      </c>
      <c r="I324" s="8" t="s">
        <v>37</v>
      </c>
      <c r="J324" s="8" t="s">
        <v>521</v>
      </c>
      <c r="K324" s="8" t="s">
        <v>522</v>
      </c>
      <c r="L324" s="7" t="s">
        <v>257</v>
      </c>
      <c r="M324" s="7" t="s">
        <v>258</v>
      </c>
      <c r="N324" s="7" t="s">
        <v>1512</v>
      </c>
      <c r="O324" s="8">
        <v>645</v>
      </c>
      <c r="P324" s="8">
        <v>0</v>
      </c>
      <c r="Q324" s="14">
        <f>VLOOKUP(B324,'[1]ADHOC DH FINAL ACCOUNTED'!$B$2247:$I$2761,8,0)</f>
        <v>16.125</v>
      </c>
      <c r="R324" s="14">
        <f t="shared" si="17"/>
        <v>16.125</v>
      </c>
      <c r="S324" s="8" t="s">
        <v>37</v>
      </c>
      <c r="T324" s="10">
        <f t="shared" si="15"/>
        <v>32.25</v>
      </c>
      <c r="U324" s="10">
        <f t="shared" si="16"/>
        <v>677.25</v>
      </c>
      <c r="V324" s="7" t="s">
        <v>2526</v>
      </c>
      <c r="W324" s="9">
        <v>45716</v>
      </c>
    </row>
    <row r="325" spans="1:23" x14ac:dyDescent="0.25">
      <c r="A325" s="2" t="s">
        <v>806</v>
      </c>
      <c r="B325" s="3" t="s">
        <v>1773</v>
      </c>
      <c r="C325" s="3" t="s">
        <v>1468</v>
      </c>
      <c r="D325" s="3" t="s">
        <v>455</v>
      </c>
      <c r="E325" s="3" t="s">
        <v>27</v>
      </c>
      <c r="F325" s="3" t="s">
        <v>1774</v>
      </c>
      <c r="G325" s="3" t="s">
        <v>487</v>
      </c>
      <c r="H325" s="4" t="s">
        <v>520</v>
      </c>
      <c r="I325" s="4" t="s">
        <v>37</v>
      </c>
      <c r="J325" s="4" t="s">
        <v>521</v>
      </c>
      <c r="K325" s="4" t="s">
        <v>522</v>
      </c>
      <c r="L325" s="3" t="s">
        <v>591</v>
      </c>
      <c r="M325" s="3" t="s">
        <v>529</v>
      </c>
      <c r="N325" s="3" t="s">
        <v>569</v>
      </c>
      <c r="O325" s="4">
        <v>645</v>
      </c>
      <c r="P325" s="4">
        <v>0</v>
      </c>
      <c r="Q325" s="14">
        <f>VLOOKUP(B325,'[1]ADHOC DH FINAL ACCOUNTED'!$B$2247:$I$2761,8,0)</f>
        <v>16.125</v>
      </c>
      <c r="R325" s="14">
        <f t="shared" si="17"/>
        <v>16.125</v>
      </c>
      <c r="S325" s="4" t="s">
        <v>37</v>
      </c>
      <c r="T325" s="10">
        <f t="shared" si="15"/>
        <v>32.25</v>
      </c>
      <c r="U325" s="10">
        <f t="shared" si="16"/>
        <v>677.25</v>
      </c>
      <c r="V325" s="3" t="s">
        <v>2526</v>
      </c>
      <c r="W325" s="5">
        <v>45716</v>
      </c>
    </row>
    <row r="326" spans="1:23" x14ac:dyDescent="0.25">
      <c r="A326" s="6" t="s">
        <v>1775</v>
      </c>
      <c r="B326" s="7" t="s">
        <v>1776</v>
      </c>
      <c r="C326" s="7" t="s">
        <v>1468</v>
      </c>
      <c r="D326" s="7" t="s">
        <v>455</v>
      </c>
      <c r="E326" s="7" t="s">
        <v>27</v>
      </c>
      <c r="F326" s="7" t="s">
        <v>1777</v>
      </c>
      <c r="G326" s="7" t="s">
        <v>487</v>
      </c>
      <c r="H326" s="8" t="s">
        <v>488</v>
      </c>
      <c r="I326" s="8" t="s">
        <v>37</v>
      </c>
      <c r="J326" s="8" t="s">
        <v>631</v>
      </c>
      <c r="K326" s="8" t="s">
        <v>707</v>
      </c>
      <c r="L326" s="7" t="s">
        <v>1525</v>
      </c>
      <c r="M326" s="7" t="s">
        <v>1761</v>
      </c>
      <c r="N326" s="7" t="s">
        <v>1778</v>
      </c>
      <c r="O326" s="8">
        <v>525</v>
      </c>
      <c r="P326" s="8">
        <v>0</v>
      </c>
      <c r="Q326" s="14">
        <f>VLOOKUP(B326,'[1]ADHOC DH FINAL ACCOUNTED'!$B$2247:$I$2761,8,0)</f>
        <v>13.125</v>
      </c>
      <c r="R326" s="14">
        <f t="shared" si="17"/>
        <v>13.125</v>
      </c>
      <c r="S326" s="8" t="s">
        <v>37</v>
      </c>
      <c r="T326" s="10">
        <f t="shared" si="15"/>
        <v>26.25</v>
      </c>
      <c r="U326" s="10">
        <f t="shared" si="16"/>
        <v>551.25</v>
      </c>
      <c r="V326" s="7" t="s">
        <v>2526</v>
      </c>
      <c r="W326" s="9">
        <v>45716</v>
      </c>
    </row>
    <row r="327" spans="1:23" x14ac:dyDescent="0.25">
      <c r="A327" s="2" t="s">
        <v>1208</v>
      </c>
      <c r="B327" s="3" t="s">
        <v>1779</v>
      </c>
      <c r="C327" s="3" t="s">
        <v>1468</v>
      </c>
      <c r="D327" s="3" t="s">
        <v>455</v>
      </c>
      <c r="E327" s="3" t="s">
        <v>27</v>
      </c>
      <c r="F327" s="3" t="s">
        <v>1780</v>
      </c>
      <c r="G327" s="3" t="s">
        <v>1031</v>
      </c>
      <c r="H327" s="4" t="s">
        <v>1684</v>
      </c>
      <c r="I327" s="4" t="s">
        <v>950</v>
      </c>
      <c r="J327" s="4" t="s">
        <v>1781</v>
      </c>
      <c r="K327" s="4" t="s">
        <v>1782</v>
      </c>
      <c r="L327" s="3" t="s">
        <v>175</v>
      </c>
      <c r="M327" s="3" t="s">
        <v>639</v>
      </c>
      <c r="N327" s="3" t="s">
        <v>1783</v>
      </c>
      <c r="O327" s="4">
        <v>4425</v>
      </c>
      <c r="P327" s="4">
        <v>395</v>
      </c>
      <c r="Q327" s="14">
        <f>VLOOKUP(B327,'[1]ADHOC DH FINAL ACCOUNTED'!$B$2247:$I$2761,8,0)</f>
        <v>110.625</v>
      </c>
      <c r="R327" s="14">
        <f t="shared" si="17"/>
        <v>110.625</v>
      </c>
      <c r="S327" s="4" t="s">
        <v>37</v>
      </c>
      <c r="T327" s="10">
        <f t="shared" si="15"/>
        <v>221.25</v>
      </c>
      <c r="U327" s="10">
        <f t="shared" si="16"/>
        <v>5041.25</v>
      </c>
      <c r="V327" s="3" t="s">
        <v>2526</v>
      </c>
      <c r="W327" s="5">
        <v>45716</v>
      </c>
    </row>
    <row r="328" spans="1:23" x14ac:dyDescent="0.25">
      <c r="A328" s="6" t="s">
        <v>1784</v>
      </c>
      <c r="B328" s="7" t="s">
        <v>1785</v>
      </c>
      <c r="C328" s="7" t="s">
        <v>1462</v>
      </c>
      <c r="D328" s="7" t="s">
        <v>455</v>
      </c>
      <c r="E328" s="7" t="s">
        <v>27</v>
      </c>
      <c r="F328" s="7" t="s">
        <v>1786</v>
      </c>
      <c r="G328" s="7" t="s">
        <v>487</v>
      </c>
      <c r="H328" s="8" t="s">
        <v>488</v>
      </c>
      <c r="I328" s="8" t="s">
        <v>37</v>
      </c>
      <c r="J328" s="8" t="s">
        <v>631</v>
      </c>
      <c r="K328" s="8" t="s">
        <v>707</v>
      </c>
      <c r="L328" s="7" t="s">
        <v>155</v>
      </c>
      <c r="M328" s="7" t="s">
        <v>1110</v>
      </c>
      <c r="N328" s="7" t="s">
        <v>790</v>
      </c>
      <c r="O328" s="8">
        <v>525</v>
      </c>
      <c r="P328" s="8">
        <v>0</v>
      </c>
      <c r="Q328" s="14">
        <f>VLOOKUP(B328,'[1]ADHOC DH FINAL ACCOUNTED'!$B$2247:$I$2761,8,0)</f>
        <v>13.125</v>
      </c>
      <c r="R328" s="14">
        <f t="shared" si="17"/>
        <v>13.125</v>
      </c>
      <c r="S328" s="8" t="s">
        <v>37</v>
      </c>
      <c r="T328" s="10">
        <f t="shared" si="15"/>
        <v>26.25</v>
      </c>
      <c r="U328" s="10">
        <f t="shared" si="16"/>
        <v>551.25</v>
      </c>
      <c r="V328" s="7" t="s">
        <v>2526</v>
      </c>
      <c r="W328" s="9">
        <v>45716</v>
      </c>
    </row>
    <row r="329" spans="1:23" x14ac:dyDescent="0.25">
      <c r="A329" s="2" t="s">
        <v>1787</v>
      </c>
      <c r="B329" s="3" t="s">
        <v>1788</v>
      </c>
      <c r="C329" s="3" t="s">
        <v>1468</v>
      </c>
      <c r="D329" s="3" t="s">
        <v>455</v>
      </c>
      <c r="E329" s="3" t="s">
        <v>27</v>
      </c>
      <c r="F329" s="3" t="s">
        <v>1789</v>
      </c>
      <c r="G329" s="3" t="s">
        <v>487</v>
      </c>
      <c r="H329" s="4" t="s">
        <v>520</v>
      </c>
      <c r="I329" s="4" t="s">
        <v>37</v>
      </c>
      <c r="J329" s="4" t="s">
        <v>521</v>
      </c>
      <c r="K329" s="4" t="s">
        <v>522</v>
      </c>
      <c r="L329" s="3" t="s">
        <v>591</v>
      </c>
      <c r="M329" s="3" t="s">
        <v>592</v>
      </c>
      <c r="N329" s="3" t="s">
        <v>790</v>
      </c>
      <c r="O329" s="4">
        <v>645</v>
      </c>
      <c r="P329" s="4">
        <v>0</v>
      </c>
      <c r="Q329" s="14">
        <f>VLOOKUP(B329,'[1]ADHOC DH FINAL ACCOUNTED'!$B$2247:$I$2761,8,0)</f>
        <v>16.125</v>
      </c>
      <c r="R329" s="14">
        <f t="shared" si="17"/>
        <v>16.125</v>
      </c>
      <c r="S329" s="4" t="s">
        <v>37</v>
      </c>
      <c r="T329" s="10">
        <f t="shared" si="15"/>
        <v>32.25</v>
      </c>
      <c r="U329" s="10">
        <f t="shared" si="16"/>
        <v>677.25</v>
      </c>
      <c r="V329" s="3" t="s">
        <v>2526</v>
      </c>
      <c r="W329" s="5">
        <v>45716</v>
      </c>
    </row>
    <row r="330" spans="1:23" x14ac:dyDescent="0.25">
      <c r="A330" s="6" t="s">
        <v>1790</v>
      </c>
      <c r="B330" s="7" t="s">
        <v>1791</v>
      </c>
      <c r="C330" s="7" t="s">
        <v>1468</v>
      </c>
      <c r="D330" s="7" t="s">
        <v>455</v>
      </c>
      <c r="E330" s="7" t="s">
        <v>27</v>
      </c>
      <c r="F330" s="7" t="s">
        <v>1792</v>
      </c>
      <c r="G330" s="7" t="s">
        <v>487</v>
      </c>
      <c r="H330" s="8" t="s">
        <v>520</v>
      </c>
      <c r="I330" s="8" t="s">
        <v>37</v>
      </c>
      <c r="J330" s="8" t="s">
        <v>521</v>
      </c>
      <c r="K330" s="8" t="s">
        <v>522</v>
      </c>
      <c r="L330" s="7" t="s">
        <v>972</v>
      </c>
      <c r="M330" s="7" t="s">
        <v>1160</v>
      </c>
      <c r="N330" s="7" t="s">
        <v>569</v>
      </c>
      <c r="O330" s="8">
        <v>645</v>
      </c>
      <c r="P330" s="8">
        <v>0</v>
      </c>
      <c r="Q330" s="14">
        <f>VLOOKUP(B330,'[1]ADHOC DH FINAL ACCOUNTED'!$B$2247:$I$2761,8,0)</f>
        <v>16.125</v>
      </c>
      <c r="R330" s="14">
        <f t="shared" si="17"/>
        <v>16.125</v>
      </c>
      <c r="S330" s="8" t="s">
        <v>37</v>
      </c>
      <c r="T330" s="10">
        <f t="shared" si="15"/>
        <v>32.25</v>
      </c>
      <c r="U330" s="10">
        <f t="shared" si="16"/>
        <v>677.25</v>
      </c>
      <c r="V330" s="7" t="s">
        <v>2526</v>
      </c>
      <c r="W330" s="9">
        <v>45716</v>
      </c>
    </row>
    <row r="331" spans="1:23" x14ac:dyDescent="0.25">
      <c r="A331" s="2" t="s">
        <v>1793</v>
      </c>
      <c r="B331" s="3" t="s">
        <v>1794</v>
      </c>
      <c r="C331" s="3" t="s">
        <v>1454</v>
      </c>
      <c r="D331" s="3" t="s">
        <v>651</v>
      </c>
      <c r="E331" s="3" t="s">
        <v>27</v>
      </c>
      <c r="F331" s="3" t="s">
        <v>1795</v>
      </c>
      <c r="G331" s="3" t="s">
        <v>600</v>
      </c>
      <c r="H331" s="4" t="s">
        <v>902</v>
      </c>
      <c r="I331" s="4" t="s">
        <v>152</v>
      </c>
      <c r="J331" s="4" t="s">
        <v>1197</v>
      </c>
      <c r="K331" s="4" t="s">
        <v>1198</v>
      </c>
      <c r="L331" s="3" t="s">
        <v>1796</v>
      </c>
      <c r="M331" s="3" t="s">
        <v>1797</v>
      </c>
      <c r="N331" s="3" t="s">
        <v>569</v>
      </c>
      <c r="O331" s="4">
        <v>356.25</v>
      </c>
      <c r="P331" s="4">
        <v>60</v>
      </c>
      <c r="Q331" s="14">
        <f>VLOOKUP(B331,'[1]ADHOC DH FINAL ACCOUNTED'!$B$2247:$I$2761,8,0)</f>
        <v>8.90625</v>
      </c>
      <c r="R331" s="14">
        <f t="shared" si="17"/>
        <v>8.90625</v>
      </c>
      <c r="S331" s="4" t="s">
        <v>37</v>
      </c>
      <c r="T331" s="10">
        <f t="shared" si="15"/>
        <v>17.8125</v>
      </c>
      <c r="U331" s="10">
        <f t="shared" si="16"/>
        <v>434.0625</v>
      </c>
      <c r="V331" s="3" t="s">
        <v>2526</v>
      </c>
      <c r="W331" s="5">
        <v>45716</v>
      </c>
    </row>
    <row r="332" spans="1:23" x14ac:dyDescent="0.25">
      <c r="A332" s="6" t="s">
        <v>1798</v>
      </c>
      <c r="B332" s="7" t="s">
        <v>1799</v>
      </c>
      <c r="C332" s="7" t="s">
        <v>1800</v>
      </c>
      <c r="D332" s="7" t="s">
        <v>1801</v>
      </c>
      <c r="E332" s="7" t="s">
        <v>27</v>
      </c>
      <c r="F332" s="7" t="s">
        <v>1802</v>
      </c>
      <c r="G332" s="7" t="s">
        <v>99</v>
      </c>
      <c r="H332" s="8" t="s">
        <v>1803</v>
      </c>
      <c r="I332" s="8" t="s">
        <v>37</v>
      </c>
      <c r="J332" s="8" t="s">
        <v>1804</v>
      </c>
      <c r="K332" s="8" t="s">
        <v>1805</v>
      </c>
      <c r="L332" s="7" t="s">
        <v>383</v>
      </c>
      <c r="M332" s="7" t="s">
        <v>384</v>
      </c>
      <c r="N332" s="7" t="s">
        <v>385</v>
      </c>
      <c r="O332" s="8">
        <v>2973.2</v>
      </c>
      <c r="P332" s="8">
        <v>0</v>
      </c>
      <c r="Q332" s="14">
        <f>VLOOKUP(B332,'[1]ADHOC DH FINAL ACCOUNTED'!$B$2247:$I$2761,8,0)</f>
        <v>74.33</v>
      </c>
      <c r="R332" s="14">
        <f t="shared" si="17"/>
        <v>74.33</v>
      </c>
      <c r="S332" s="8" t="s">
        <v>37</v>
      </c>
      <c r="T332" s="10">
        <f t="shared" si="15"/>
        <v>148.66</v>
      </c>
      <c r="U332" s="10">
        <f t="shared" si="16"/>
        <v>3121.8599999999997</v>
      </c>
      <c r="V332" s="7" t="s">
        <v>2577</v>
      </c>
      <c r="W332" s="9">
        <v>45712</v>
      </c>
    </row>
    <row r="333" spans="1:23" x14ac:dyDescent="0.25">
      <c r="A333" s="2" t="s">
        <v>1806</v>
      </c>
      <c r="B333" s="3" t="s">
        <v>1807</v>
      </c>
      <c r="C333" s="3" t="s">
        <v>1454</v>
      </c>
      <c r="D333" s="3" t="s">
        <v>651</v>
      </c>
      <c r="E333" s="3" t="s">
        <v>27</v>
      </c>
      <c r="F333" s="3" t="s">
        <v>1808</v>
      </c>
      <c r="G333" s="3" t="s">
        <v>564</v>
      </c>
      <c r="H333" s="4" t="s">
        <v>1809</v>
      </c>
      <c r="I333" s="4" t="s">
        <v>566</v>
      </c>
      <c r="J333" s="4" t="s">
        <v>1810</v>
      </c>
      <c r="K333" s="4" t="s">
        <v>1811</v>
      </c>
      <c r="L333" s="3" t="s">
        <v>330</v>
      </c>
      <c r="M333" s="3" t="s">
        <v>331</v>
      </c>
      <c r="N333" s="3" t="s">
        <v>569</v>
      </c>
      <c r="O333" s="4">
        <v>2550</v>
      </c>
      <c r="P333" s="4">
        <v>255</v>
      </c>
      <c r="Q333" s="14">
        <f>VLOOKUP(B333,'[1]ADHOC DH FINAL ACCOUNTED'!$B$2247:$I$2761,8,0)</f>
        <v>63.75</v>
      </c>
      <c r="R333" s="14">
        <f t="shared" si="17"/>
        <v>63.75</v>
      </c>
      <c r="S333" s="4" t="s">
        <v>37</v>
      </c>
      <c r="T333" s="10">
        <f t="shared" si="15"/>
        <v>127.5</v>
      </c>
      <c r="U333" s="10">
        <f t="shared" si="16"/>
        <v>2932.5</v>
      </c>
      <c r="V333" s="3" t="s">
        <v>2526</v>
      </c>
      <c r="W333" s="5">
        <v>45716</v>
      </c>
    </row>
    <row r="334" spans="1:23" x14ac:dyDescent="0.25">
      <c r="A334" s="6" t="s">
        <v>1812</v>
      </c>
      <c r="B334" s="7" t="s">
        <v>1813</v>
      </c>
      <c r="C334" s="7" t="s">
        <v>1814</v>
      </c>
      <c r="D334" s="7" t="s">
        <v>1245</v>
      </c>
      <c r="E334" s="7" t="s">
        <v>27</v>
      </c>
      <c r="F334" s="7" t="s">
        <v>1731</v>
      </c>
      <c r="G334" s="7" t="s">
        <v>99</v>
      </c>
      <c r="H334" s="8" t="s">
        <v>1815</v>
      </c>
      <c r="I334" s="8" t="s">
        <v>407</v>
      </c>
      <c r="J334" s="8" t="s">
        <v>1816</v>
      </c>
      <c r="K334" s="8" t="s">
        <v>1817</v>
      </c>
      <c r="L334" s="7" t="s">
        <v>220</v>
      </c>
      <c r="M334" s="7" t="s">
        <v>221</v>
      </c>
      <c r="N334" s="7" t="s">
        <v>222</v>
      </c>
      <c r="O334" s="8">
        <v>2458</v>
      </c>
      <c r="P334" s="8">
        <v>50</v>
      </c>
      <c r="Q334" s="14">
        <f>VLOOKUP(B334,'[1]ADHOC DH FINAL ACCOUNTED'!$B$2247:$I$2761,8,0)</f>
        <v>61.45</v>
      </c>
      <c r="R334" s="14">
        <f t="shared" si="17"/>
        <v>61.45</v>
      </c>
      <c r="S334" s="8" t="s">
        <v>37</v>
      </c>
      <c r="T334" s="10">
        <f t="shared" si="15"/>
        <v>122.9</v>
      </c>
      <c r="U334" s="10">
        <f t="shared" si="16"/>
        <v>2630.9</v>
      </c>
      <c r="V334" s="7" t="s">
        <v>2578</v>
      </c>
      <c r="W334" s="9">
        <v>45712</v>
      </c>
    </row>
    <row r="335" spans="1:23" x14ac:dyDescent="0.25">
      <c r="A335" s="2" t="s">
        <v>1399</v>
      </c>
      <c r="B335" s="3" t="s">
        <v>1818</v>
      </c>
      <c r="C335" s="3" t="s">
        <v>1454</v>
      </c>
      <c r="D335" s="3" t="s">
        <v>651</v>
      </c>
      <c r="E335" s="3" t="s">
        <v>27</v>
      </c>
      <c r="F335" s="3" t="s">
        <v>1819</v>
      </c>
      <c r="G335" s="3" t="s">
        <v>78</v>
      </c>
      <c r="H335" s="4" t="s">
        <v>1820</v>
      </c>
      <c r="I335" s="4" t="s">
        <v>37</v>
      </c>
      <c r="J335" s="4" t="s">
        <v>1242</v>
      </c>
      <c r="K335" s="4" t="s">
        <v>1821</v>
      </c>
      <c r="L335" s="3" t="s">
        <v>1525</v>
      </c>
      <c r="M335" s="3" t="s">
        <v>313</v>
      </c>
      <c r="N335" s="3" t="s">
        <v>569</v>
      </c>
      <c r="O335" s="4">
        <v>1237.5</v>
      </c>
      <c r="P335" s="4">
        <v>0</v>
      </c>
      <c r="Q335" s="14">
        <f>VLOOKUP(B335,'[1]ADHOC DH FINAL ACCOUNTED'!$B$2247:$I$2761,8,0)</f>
        <v>30.9375</v>
      </c>
      <c r="R335" s="14">
        <f t="shared" si="17"/>
        <v>30.9375</v>
      </c>
      <c r="S335" s="4" t="s">
        <v>37</v>
      </c>
      <c r="T335" s="10">
        <f t="shared" si="15"/>
        <v>61.875</v>
      </c>
      <c r="U335" s="10">
        <f t="shared" si="16"/>
        <v>1299.375</v>
      </c>
      <c r="V335" s="3" t="s">
        <v>2526</v>
      </c>
      <c r="W335" s="5">
        <v>45716</v>
      </c>
    </row>
    <row r="336" spans="1:23" x14ac:dyDescent="0.25">
      <c r="A336" s="6" t="s">
        <v>1822</v>
      </c>
      <c r="B336" s="7" t="s">
        <v>1823</v>
      </c>
      <c r="C336" s="7" t="s">
        <v>1462</v>
      </c>
      <c r="D336" s="7" t="s">
        <v>455</v>
      </c>
      <c r="E336" s="7" t="s">
        <v>27</v>
      </c>
      <c r="F336" s="7" t="s">
        <v>1824</v>
      </c>
      <c r="G336" s="7" t="s">
        <v>487</v>
      </c>
      <c r="H336" s="8" t="s">
        <v>488</v>
      </c>
      <c r="I336" s="8" t="s">
        <v>37</v>
      </c>
      <c r="J336" s="8" t="s">
        <v>631</v>
      </c>
      <c r="K336" s="8" t="s">
        <v>707</v>
      </c>
      <c r="L336" s="7" t="s">
        <v>591</v>
      </c>
      <c r="M336" s="7" t="s">
        <v>592</v>
      </c>
      <c r="N336" s="7" t="s">
        <v>1825</v>
      </c>
      <c r="O336" s="8">
        <v>525</v>
      </c>
      <c r="P336" s="8">
        <v>0</v>
      </c>
      <c r="Q336" s="14">
        <f>VLOOKUP(B336,'[1]ADHOC DH FINAL ACCOUNTED'!$B$2247:$I$2761,8,0)</f>
        <v>13.125</v>
      </c>
      <c r="R336" s="14">
        <f t="shared" si="17"/>
        <v>13.125</v>
      </c>
      <c r="S336" s="8" t="s">
        <v>37</v>
      </c>
      <c r="T336" s="10">
        <f t="shared" si="15"/>
        <v>26.25</v>
      </c>
      <c r="U336" s="10">
        <f t="shared" si="16"/>
        <v>551.25</v>
      </c>
      <c r="V336" s="7" t="s">
        <v>2526</v>
      </c>
      <c r="W336" s="9">
        <v>45716</v>
      </c>
    </row>
    <row r="337" spans="1:23" x14ac:dyDescent="0.25">
      <c r="A337" s="2" t="s">
        <v>1826</v>
      </c>
      <c r="B337" s="3" t="s">
        <v>1827</v>
      </c>
      <c r="C337" s="3" t="s">
        <v>1468</v>
      </c>
      <c r="D337" s="3" t="s">
        <v>455</v>
      </c>
      <c r="E337" s="3" t="s">
        <v>27</v>
      </c>
      <c r="F337" s="3" t="s">
        <v>1828</v>
      </c>
      <c r="G337" s="3" t="s">
        <v>487</v>
      </c>
      <c r="H337" s="4" t="s">
        <v>488</v>
      </c>
      <c r="I337" s="4" t="s">
        <v>37</v>
      </c>
      <c r="J337" s="4" t="s">
        <v>631</v>
      </c>
      <c r="K337" s="4" t="s">
        <v>707</v>
      </c>
      <c r="L337" s="3" t="s">
        <v>155</v>
      </c>
      <c r="M337" s="3" t="s">
        <v>1110</v>
      </c>
      <c r="N337" s="3" t="s">
        <v>935</v>
      </c>
      <c r="O337" s="4">
        <v>525</v>
      </c>
      <c r="P337" s="4">
        <v>0</v>
      </c>
      <c r="Q337" s="14">
        <f>VLOOKUP(B337,'[1]ADHOC DH FINAL ACCOUNTED'!$B$2247:$I$2761,8,0)</f>
        <v>13.125</v>
      </c>
      <c r="R337" s="14">
        <f t="shared" si="17"/>
        <v>13.125</v>
      </c>
      <c r="S337" s="4" t="s">
        <v>37</v>
      </c>
      <c r="T337" s="10">
        <f t="shared" si="15"/>
        <v>26.25</v>
      </c>
      <c r="U337" s="10">
        <f t="shared" si="16"/>
        <v>551.25</v>
      </c>
      <c r="V337" s="3" t="s">
        <v>2526</v>
      </c>
      <c r="W337" s="5">
        <v>45716</v>
      </c>
    </row>
    <row r="338" spans="1:23" x14ac:dyDescent="0.25">
      <c r="A338" s="6" t="s">
        <v>1829</v>
      </c>
      <c r="B338" s="7" t="s">
        <v>1830</v>
      </c>
      <c r="C338" s="7" t="s">
        <v>1831</v>
      </c>
      <c r="D338" s="7" t="s">
        <v>1559</v>
      </c>
      <c r="E338" s="7" t="s">
        <v>27</v>
      </c>
      <c r="F338" s="7" t="s">
        <v>1832</v>
      </c>
      <c r="G338" s="7" t="s">
        <v>78</v>
      </c>
      <c r="H338" s="8" t="s">
        <v>1833</v>
      </c>
      <c r="I338" s="8" t="s">
        <v>31</v>
      </c>
      <c r="J338" s="8" t="s">
        <v>1834</v>
      </c>
      <c r="K338" s="8" t="s">
        <v>1835</v>
      </c>
      <c r="L338" s="7" t="s">
        <v>551</v>
      </c>
      <c r="M338" s="7" t="s">
        <v>552</v>
      </c>
      <c r="N338" s="7" t="s">
        <v>553</v>
      </c>
      <c r="O338" s="8">
        <v>1000</v>
      </c>
      <c r="P338" s="8">
        <v>40</v>
      </c>
      <c r="Q338" s="14">
        <f>VLOOKUP(B338,'[1]ADHOC DH FINAL ACCOUNTED'!$B$2247:$I$2761,8,0)</f>
        <v>25</v>
      </c>
      <c r="R338" s="14">
        <f t="shared" si="17"/>
        <v>25</v>
      </c>
      <c r="S338" s="8" t="s">
        <v>37</v>
      </c>
      <c r="T338" s="10">
        <f t="shared" si="15"/>
        <v>50</v>
      </c>
      <c r="U338" s="10">
        <f t="shared" si="16"/>
        <v>1090</v>
      </c>
      <c r="V338" s="7" t="s">
        <v>2579</v>
      </c>
      <c r="W338" s="9">
        <v>45708</v>
      </c>
    </row>
    <row r="339" spans="1:23" x14ac:dyDescent="0.25">
      <c r="A339" s="2" t="s">
        <v>1836</v>
      </c>
      <c r="B339" s="3" t="s">
        <v>1837</v>
      </c>
      <c r="C339" s="3" t="s">
        <v>1454</v>
      </c>
      <c r="D339" s="3" t="s">
        <v>651</v>
      </c>
      <c r="E339" s="3" t="s">
        <v>27</v>
      </c>
      <c r="F339" s="3" t="s">
        <v>1838</v>
      </c>
      <c r="G339" s="3" t="s">
        <v>600</v>
      </c>
      <c r="H339" s="4" t="s">
        <v>653</v>
      </c>
      <c r="I339" s="4" t="s">
        <v>37</v>
      </c>
      <c r="J339" s="4" t="s">
        <v>368</v>
      </c>
      <c r="K339" s="4" t="s">
        <v>654</v>
      </c>
      <c r="L339" s="3" t="s">
        <v>155</v>
      </c>
      <c r="M339" s="3" t="s">
        <v>156</v>
      </c>
      <c r="N339" s="3" t="s">
        <v>569</v>
      </c>
      <c r="O339" s="4">
        <v>262.5</v>
      </c>
      <c r="P339" s="4">
        <v>0</v>
      </c>
      <c r="Q339" s="14">
        <f>VLOOKUP(B339,'[1]ADHOC DH FINAL ACCOUNTED'!$B$2247:$I$2761,8,0)</f>
        <v>6.5625</v>
      </c>
      <c r="R339" s="14">
        <f t="shared" si="17"/>
        <v>6.5625</v>
      </c>
      <c r="S339" s="4" t="s">
        <v>37</v>
      </c>
      <c r="T339" s="10">
        <f t="shared" si="15"/>
        <v>13.125</v>
      </c>
      <c r="U339" s="10">
        <f t="shared" si="16"/>
        <v>275.625</v>
      </c>
      <c r="V339" s="3" t="s">
        <v>2526</v>
      </c>
      <c r="W339" s="5">
        <v>45716</v>
      </c>
    </row>
    <row r="340" spans="1:23" x14ac:dyDescent="0.25">
      <c r="A340" s="6" t="s">
        <v>1839</v>
      </c>
      <c r="B340" s="7" t="s">
        <v>1840</v>
      </c>
      <c r="C340" s="7" t="s">
        <v>1454</v>
      </c>
      <c r="D340" s="7" t="s">
        <v>651</v>
      </c>
      <c r="E340" s="7" t="s">
        <v>27</v>
      </c>
      <c r="F340" s="7" t="s">
        <v>1841</v>
      </c>
      <c r="G340" s="7" t="s">
        <v>78</v>
      </c>
      <c r="H340" s="8" t="s">
        <v>1842</v>
      </c>
      <c r="I340" s="8" t="s">
        <v>37</v>
      </c>
      <c r="J340" s="8" t="s">
        <v>1843</v>
      </c>
      <c r="K340" s="8" t="s">
        <v>1844</v>
      </c>
      <c r="L340" s="7" t="s">
        <v>1281</v>
      </c>
      <c r="M340" s="7" t="s">
        <v>156</v>
      </c>
      <c r="N340" s="7" t="s">
        <v>569</v>
      </c>
      <c r="O340" s="8">
        <v>1035</v>
      </c>
      <c r="P340" s="8">
        <v>0</v>
      </c>
      <c r="Q340" s="14">
        <f>VLOOKUP(B340,'[1]ADHOC DH FINAL ACCOUNTED'!$B$2247:$I$2761,8,0)</f>
        <v>25.875</v>
      </c>
      <c r="R340" s="14">
        <f t="shared" si="17"/>
        <v>25.875</v>
      </c>
      <c r="S340" s="8" t="s">
        <v>37</v>
      </c>
      <c r="T340" s="10">
        <f t="shared" si="15"/>
        <v>51.75</v>
      </c>
      <c r="U340" s="10">
        <f t="shared" si="16"/>
        <v>1086.75</v>
      </c>
      <c r="V340" s="7" t="s">
        <v>2526</v>
      </c>
      <c r="W340" s="9">
        <v>45716</v>
      </c>
    </row>
    <row r="341" spans="1:23" x14ac:dyDescent="0.25">
      <c r="A341" s="2" t="s">
        <v>1845</v>
      </c>
      <c r="B341" s="3" t="s">
        <v>1846</v>
      </c>
      <c r="C341" s="3" t="s">
        <v>1454</v>
      </c>
      <c r="D341" s="3" t="s">
        <v>651</v>
      </c>
      <c r="E341" s="3" t="s">
        <v>27</v>
      </c>
      <c r="F341" s="3" t="s">
        <v>1847</v>
      </c>
      <c r="G341" s="3" t="s">
        <v>1848</v>
      </c>
      <c r="H341" s="4" t="s">
        <v>1849</v>
      </c>
      <c r="I341" s="4" t="s">
        <v>37</v>
      </c>
      <c r="J341" s="4" t="s">
        <v>594</v>
      </c>
      <c r="K341" s="4" t="s">
        <v>1850</v>
      </c>
      <c r="L341" s="3" t="s">
        <v>591</v>
      </c>
      <c r="M341" s="3" t="s">
        <v>529</v>
      </c>
      <c r="N341" s="3" t="s">
        <v>569</v>
      </c>
      <c r="O341" s="4">
        <v>487.5</v>
      </c>
      <c r="P341" s="4">
        <v>0</v>
      </c>
      <c r="Q341" s="14">
        <f>VLOOKUP(B341,'[1]ADHOC DH FINAL ACCOUNTED'!$B$2247:$I$2761,8,0)</f>
        <v>12.1875</v>
      </c>
      <c r="R341" s="14">
        <f t="shared" si="17"/>
        <v>12.1875</v>
      </c>
      <c r="S341" s="4" t="s">
        <v>37</v>
      </c>
      <c r="T341" s="10">
        <f t="shared" si="15"/>
        <v>24.375</v>
      </c>
      <c r="U341" s="10">
        <f t="shared" si="16"/>
        <v>511.875</v>
      </c>
      <c r="V341" s="3" t="s">
        <v>2526</v>
      </c>
      <c r="W341" s="5">
        <v>45716</v>
      </c>
    </row>
    <row r="342" spans="1:23" x14ac:dyDescent="0.25">
      <c r="A342" s="6" t="s">
        <v>1851</v>
      </c>
      <c r="B342" s="7" t="s">
        <v>1852</v>
      </c>
      <c r="C342" s="7" t="s">
        <v>1468</v>
      </c>
      <c r="D342" s="7" t="s">
        <v>455</v>
      </c>
      <c r="E342" s="7" t="s">
        <v>27</v>
      </c>
      <c r="F342" s="7" t="s">
        <v>1853</v>
      </c>
      <c r="G342" s="7" t="s">
        <v>78</v>
      </c>
      <c r="H342" s="8" t="s">
        <v>1854</v>
      </c>
      <c r="I342" s="8" t="s">
        <v>37</v>
      </c>
      <c r="J342" s="8" t="s">
        <v>1855</v>
      </c>
      <c r="K342" s="8" t="s">
        <v>1856</v>
      </c>
      <c r="L342" s="7" t="s">
        <v>1796</v>
      </c>
      <c r="M342" s="7" t="s">
        <v>1857</v>
      </c>
      <c r="N342" s="7" t="s">
        <v>790</v>
      </c>
      <c r="O342" s="8">
        <v>1766.25</v>
      </c>
      <c r="P342" s="8">
        <v>0</v>
      </c>
      <c r="Q342" s="14">
        <f>VLOOKUP(B342,'[1]ADHOC DH FINAL ACCOUNTED'!$B$2247:$I$2761,8,0)</f>
        <v>44.15625</v>
      </c>
      <c r="R342" s="14">
        <f t="shared" si="17"/>
        <v>44.15625</v>
      </c>
      <c r="S342" s="8" t="s">
        <v>37</v>
      </c>
      <c r="T342" s="10">
        <f t="shared" si="15"/>
        <v>88.3125</v>
      </c>
      <c r="U342" s="10">
        <f t="shared" si="16"/>
        <v>1854.5625</v>
      </c>
      <c r="V342" s="7" t="s">
        <v>2526</v>
      </c>
      <c r="W342" s="9">
        <v>45716</v>
      </c>
    </row>
    <row r="343" spans="1:23" x14ac:dyDescent="0.25">
      <c r="A343" s="2" t="s">
        <v>1858</v>
      </c>
      <c r="B343" s="3" t="s">
        <v>1859</v>
      </c>
      <c r="C343" s="3" t="s">
        <v>1468</v>
      </c>
      <c r="D343" s="3" t="s">
        <v>455</v>
      </c>
      <c r="E343" s="3" t="s">
        <v>27</v>
      </c>
      <c r="F343" s="3" t="s">
        <v>1860</v>
      </c>
      <c r="G343" s="3" t="s">
        <v>487</v>
      </c>
      <c r="H343" s="4" t="s">
        <v>520</v>
      </c>
      <c r="I343" s="4" t="s">
        <v>152</v>
      </c>
      <c r="J343" s="4" t="s">
        <v>557</v>
      </c>
      <c r="K343" s="4" t="s">
        <v>558</v>
      </c>
      <c r="L343" s="3" t="s">
        <v>257</v>
      </c>
      <c r="M343" s="3" t="s">
        <v>258</v>
      </c>
      <c r="N343" s="3" t="s">
        <v>1861</v>
      </c>
      <c r="O343" s="4">
        <v>645</v>
      </c>
      <c r="P343" s="4">
        <v>60</v>
      </c>
      <c r="Q343" s="14">
        <f>VLOOKUP(B343,'[1]ADHOC DH FINAL ACCOUNTED'!$B$2247:$I$2761,8,0)</f>
        <v>16.125</v>
      </c>
      <c r="R343" s="14">
        <f t="shared" si="17"/>
        <v>16.125</v>
      </c>
      <c r="S343" s="4" t="s">
        <v>37</v>
      </c>
      <c r="T343" s="10">
        <f t="shared" si="15"/>
        <v>32.25</v>
      </c>
      <c r="U343" s="10">
        <f t="shared" si="16"/>
        <v>737.25</v>
      </c>
      <c r="V343" s="3" t="s">
        <v>2526</v>
      </c>
      <c r="W343" s="5">
        <v>45716</v>
      </c>
    </row>
    <row r="344" spans="1:23" x14ac:dyDescent="0.25">
      <c r="A344" s="6" t="s">
        <v>1862</v>
      </c>
      <c r="B344" s="7" t="s">
        <v>1863</v>
      </c>
      <c r="C344" s="7" t="s">
        <v>1468</v>
      </c>
      <c r="D344" s="7" t="s">
        <v>455</v>
      </c>
      <c r="E344" s="7" t="s">
        <v>27</v>
      </c>
      <c r="F344" s="7" t="s">
        <v>1864</v>
      </c>
      <c r="G344" s="7" t="s">
        <v>487</v>
      </c>
      <c r="H344" s="8" t="s">
        <v>520</v>
      </c>
      <c r="I344" s="8" t="s">
        <v>152</v>
      </c>
      <c r="J344" s="8" t="s">
        <v>557</v>
      </c>
      <c r="K344" s="8" t="s">
        <v>558</v>
      </c>
      <c r="L344" s="7" t="s">
        <v>591</v>
      </c>
      <c r="M344" s="7" t="s">
        <v>592</v>
      </c>
      <c r="N344" s="7" t="s">
        <v>463</v>
      </c>
      <c r="O344" s="8">
        <v>645</v>
      </c>
      <c r="P344" s="8">
        <v>60</v>
      </c>
      <c r="Q344" s="14">
        <f>VLOOKUP(B344,'[1]ADHOC DH FINAL ACCOUNTED'!$B$2247:$I$2761,8,0)</f>
        <v>16.125</v>
      </c>
      <c r="R344" s="14">
        <f t="shared" si="17"/>
        <v>16.125</v>
      </c>
      <c r="S344" s="8" t="s">
        <v>37</v>
      </c>
      <c r="T344" s="10">
        <f t="shared" si="15"/>
        <v>32.25</v>
      </c>
      <c r="U344" s="10">
        <f t="shared" si="16"/>
        <v>737.25</v>
      </c>
      <c r="V344" s="7" t="s">
        <v>2526</v>
      </c>
      <c r="W344" s="9">
        <v>45716</v>
      </c>
    </row>
    <row r="345" spans="1:23" x14ac:dyDescent="0.25">
      <c r="A345" s="2" t="s">
        <v>1865</v>
      </c>
      <c r="B345" s="3" t="s">
        <v>1866</v>
      </c>
      <c r="C345" s="3" t="s">
        <v>1462</v>
      </c>
      <c r="D345" s="3" t="s">
        <v>455</v>
      </c>
      <c r="E345" s="3" t="s">
        <v>27</v>
      </c>
      <c r="F345" s="3" t="s">
        <v>1867</v>
      </c>
      <c r="G345" s="3" t="s">
        <v>487</v>
      </c>
      <c r="H345" s="4" t="s">
        <v>488</v>
      </c>
      <c r="I345" s="4" t="s">
        <v>37</v>
      </c>
      <c r="J345" s="4" t="s">
        <v>631</v>
      </c>
      <c r="K345" s="4" t="s">
        <v>707</v>
      </c>
      <c r="L345" s="3" t="s">
        <v>82</v>
      </c>
      <c r="M345" s="3" t="s">
        <v>708</v>
      </c>
      <c r="N345" s="3" t="s">
        <v>463</v>
      </c>
      <c r="O345" s="4">
        <v>525</v>
      </c>
      <c r="P345" s="4">
        <v>0</v>
      </c>
      <c r="Q345" s="14">
        <f>VLOOKUP(B345,'[1]ADHOC DH FINAL ACCOUNTED'!$B$2247:$I$2761,8,0)</f>
        <v>13.125</v>
      </c>
      <c r="R345" s="14">
        <f t="shared" si="17"/>
        <v>13.125</v>
      </c>
      <c r="S345" s="4" t="s">
        <v>37</v>
      </c>
      <c r="T345" s="10">
        <f t="shared" si="15"/>
        <v>26.25</v>
      </c>
      <c r="U345" s="10">
        <f t="shared" si="16"/>
        <v>551.25</v>
      </c>
      <c r="V345" s="3" t="s">
        <v>2526</v>
      </c>
      <c r="W345" s="5">
        <v>45716</v>
      </c>
    </row>
    <row r="346" spans="1:23" x14ac:dyDescent="0.25">
      <c r="A346" s="6" t="s">
        <v>1868</v>
      </c>
      <c r="B346" s="7" t="s">
        <v>1869</v>
      </c>
      <c r="C346" s="7" t="s">
        <v>1462</v>
      </c>
      <c r="D346" s="7" t="s">
        <v>455</v>
      </c>
      <c r="E346" s="7" t="s">
        <v>27</v>
      </c>
      <c r="F346" s="7" t="s">
        <v>1870</v>
      </c>
      <c r="G346" s="7" t="s">
        <v>487</v>
      </c>
      <c r="H346" s="8" t="s">
        <v>488</v>
      </c>
      <c r="I346" s="8" t="s">
        <v>37</v>
      </c>
      <c r="J346" s="8" t="s">
        <v>631</v>
      </c>
      <c r="K346" s="8" t="s">
        <v>707</v>
      </c>
      <c r="L346" s="7" t="s">
        <v>1281</v>
      </c>
      <c r="M346" s="7" t="s">
        <v>1282</v>
      </c>
      <c r="N346" s="7" t="s">
        <v>1871</v>
      </c>
      <c r="O346" s="8">
        <v>525</v>
      </c>
      <c r="P346" s="8">
        <v>0</v>
      </c>
      <c r="Q346" s="14">
        <f>VLOOKUP(B346,'[1]ADHOC DH FINAL ACCOUNTED'!$B$2247:$I$2761,8,0)</f>
        <v>13.125</v>
      </c>
      <c r="R346" s="14">
        <f t="shared" si="17"/>
        <v>13.125</v>
      </c>
      <c r="S346" s="8" t="s">
        <v>37</v>
      </c>
      <c r="T346" s="10">
        <f t="shared" si="15"/>
        <v>26.25</v>
      </c>
      <c r="U346" s="10">
        <f t="shared" si="16"/>
        <v>551.25</v>
      </c>
      <c r="V346" s="7" t="s">
        <v>2526</v>
      </c>
      <c r="W346" s="9">
        <v>45716</v>
      </c>
    </row>
    <row r="347" spans="1:23" x14ac:dyDescent="0.25">
      <c r="A347" s="2" t="s">
        <v>1872</v>
      </c>
      <c r="B347" s="3" t="s">
        <v>1873</v>
      </c>
      <c r="C347" s="3" t="s">
        <v>1458</v>
      </c>
      <c r="D347" s="3" t="s">
        <v>495</v>
      </c>
      <c r="E347" s="3" t="s">
        <v>27</v>
      </c>
      <c r="F347" s="3" t="s">
        <v>1649</v>
      </c>
      <c r="G347" s="3" t="s">
        <v>733</v>
      </c>
      <c r="H347" s="4" t="s">
        <v>734</v>
      </c>
      <c r="I347" s="4" t="s">
        <v>37</v>
      </c>
      <c r="J347" s="4" t="s">
        <v>764</v>
      </c>
      <c r="K347" s="4" t="s">
        <v>765</v>
      </c>
      <c r="L347" s="3" t="s">
        <v>82</v>
      </c>
      <c r="M347" s="3" t="s">
        <v>708</v>
      </c>
      <c r="N347" s="3" t="s">
        <v>569</v>
      </c>
      <c r="O347" s="4">
        <v>322.5</v>
      </c>
      <c r="P347" s="4">
        <v>0</v>
      </c>
      <c r="Q347" s="14">
        <f>VLOOKUP(B347,'[1]ADHOC DH FINAL ACCOUNTED'!$B$2247:$I$2761,8,0)</f>
        <v>8.0625</v>
      </c>
      <c r="R347" s="14">
        <f t="shared" si="17"/>
        <v>8.0625</v>
      </c>
      <c r="S347" s="4" t="s">
        <v>37</v>
      </c>
      <c r="T347" s="10">
        <f t="shared" si="15"/>
        <v>16.125</v>
      </c>
      <c r="U347" s="10">
        <f t="shared" si="16"/>
        <v>338.625</v>
      </c>
      <c r="V347" s="3" t="s">
        <v>2526</v>
      </c>
      <c r="W347" s="5">
        <v>45716</v>
      </c>
    </row>
    <row r="348" spans="1:23" x14ac:dyDescent="0.25">
      <c r="A348" s="6" t="s">
        <v>1874</v>
      </c>
      <c r="B348" s="7" t="s">
        <v>1875</v>
      </c>
      <c r="C348" s="7" t="s">
        <v>1454</v>
      </c>
      <c r="D348" s="7" t="s">
        <v>651</v>
      </c>
      <c r="E348" s="7" t="s">
        <v>27</v>
      </c>
      <c r="F348" s="7" t="s">
        <v>1876</v>
      </c>
      <c r="G348" s="7" t="s">
        <v>600</v>
      </c>
      <c r="H348" s="8" t="s">
        <v>902</v>
      </c>
      <c r="I348" s="8" t="s">
        <v>152</v>
      </c>
      <c r="J348" s="8" t="s">
        <v>1197</v>
      </c>
      <c r="K348" s="8" t="s">
        <v>1198</v>
      </c>
      <c r="L348" s="7" t="s">
        <v>1185</v>
      </c>
      <c r="M348" s="7" t="s">
        <v>1186</v>
      </c>
      <c r="N348" s="7" t="s">
        <v>569</v>
      </c>
      <c r="O348" s="8">
        <v>356.25</v>
      </c>
      <c r="P348" s="8">
        <v>60</v>
      </c>
      <c r="Q348" s="14">
        <f>VLOOKUP(B348,'[1]ADHOC DH FINAL ACCOUNTED'!$B$2247:$I$2761,8,0)</f>
        <v>8.90625</v>
      </c>
      <c r="R348" s="14">
        <f t="shared" si="17"/>
        <v>8.90625</v>
      </c>
      <c r="S348" s="8" t="s">
        <v>37</v>
      </c>
      <c r="T348" s="10">
        <f t="shared" si="15"/>
        <v>17.8125</v>
      </c>
      <c r="U348" s="10">
        <f t="shared" si="16"/>
        <v>434.0625</v>
      </c>
      <c r="V348" s="7" t="s">
        <v>2526</v>
      </c>
      <c r="W348" s="9">
        <v>45716</v>
      </c>
    </row>
    <row r="349" spans="1:23" x14ac:dyDescent="0.25">
      <c r="A349" s="2" t="s">
        <v>1877</v>
      </c>
      <c r="B349" s="3" t="s">
        <v>1878</v>
      </c>
      <c r="C349" s="3" t="s">
        <v>1462</v>
      </c>
      <c r="D349" s="3" t="s">
        <v>455</v>
      </c>
      <c r="E349" s="3" t="s">
        <v>27</v>
      </c>
      <c r="F349" s="3" t="s">
        <v>1879</v>
      </c>
      <c r="G349" s="3" t="s">
        <v>487</v>
      </c>
      <c r="H349" s="4" t="s">
        <v>488</v>
      </c>
      <c r="I349" s="4" t="s">
        <v>37</v>
      </c>
      <c r="J349" s="4" t="s">
        <v>631</v>
      </c>
      <c r="K349" s="4" t="s">
        <v>707</v>
      </c>
      <c r="L349" s="3" t="s">
        <v>82</v>
      </c>
      <c r="M349" s="3" t="s">
        <v>748</v>
      </c>
      <c r="N349" s="3" t="s">
        <v>1880</v>
      </c>
      <c r="O349" s="4">
        <v>525</v>
      </c>
      <c r="P349" s="4">
        <v>0</v>
      </c>
      <c r="Q349" s="14">
        <f>VLOOKUP(B349,'[1]ADHOC DH FINAL ACCOUNTED'!$B$2247:$I$2761,8,0)</f>
        <v>13.125</v>
      </c>
      <c r="R349" s="14">
        <f t="shared" si="17"/>
        <v>13.125</v>
      </c>
      <c r="S349" s="4" t="s">
        <v>37</v>
      </c>
      <c r="T349" s="10">
        <f t="shared" si="15"/>
        <v>26.25</v>
      </c>
      <c r="U349" s="10">
        <f t="shared" si="16"/>
        <v>551.25</v>
      </c>
      <c r="V349" s="3" t="s">
        <v>2526</v>
      </c>
      <c r="W349" s="5">
        <v>45716</v>
      </c>
    </row>
    <row r="350" spans="1:23" x14ac:dyDescent="0.25">
      <c r="A350" s="6" t="s">
        <v>653</v>
      </c>
      <c r="B350" s="7" t="s">
        <v>1881</v>
      </c>
      <c r="C350" s="7" t="s">
        <v>1462</v>
      </c>
      <c r="D350" s="7" t="s">
        <v>455</v>
      </c>
      <c r="E350" s="7" t="s">
        <v>27</v>
      </c>
      <c r="F350" s="7" t="s">
        <v>1882</v>
      </c>
      <c r="G350" s="7" t="s">
        <v>487</v>
      </c>
      <c r="H350" s="8" t="s">
        <v>488</v>
      </c>
      <c r="I350" s="8" t="s">
        <v>37</v>
      </c>
      <c r="J350" s="8" t="s">
        <v>631</v>
      </c>
      <c r="K350" s="8" t="s">
        <v>707</v>
      </c>
      <c r="L350" s="7" t="s">
        <v>1760</v>
      </c>
      <c r="M350" s="7" t="s">
        <v>1761</v>
      </c>
      <c r="N350" s="7" t="s">
        <v>790</v>
      </c>
      <c r="O350" s="8">
        <v>525</v>
      </c>
      <c r="P350" s="8">
        <v>0</v>
      </c>
      <c r="Q350" s="14">
        <f>VLOOKUP(B350,'[1]ADHOC DH FINAL ACCOUNTED'!$B$2247:$I$2761,8,0)</f>
        <v>13.125</v>
      </c>
      <c r="R350" s="14">
        <f t="shared" si="17"/>
        <v>13.125</v>
      </c>
      <c r="S350" s="8" t="s">
        <v>37</v>
      </c>
      <c r="T350" s="10">
        <f t="shared" si="15"/>
        <v>26.25</v>
      </c>
      <c r="U350" s="10">
        <f t="shared" si="16"/>
        <v>551.25</v>
      </c>
      <c r="V350" s="7" t="s">
        <v>2526</v>
      </c>
      <c r="W350" s="9">
        <v>45716</v>
      </c>
    </row>
    <row r="351" spans="1:23" x14ac:dyDescent="0.25">
      <c r="A351" s="2" t="s">
        <v>1883</v>
      </c>
      <c r="B351" s="3" t="s">
        <v>1884</v>
      </c>
      <c r="C351" s="3" t="s">
        <v>1454</v>
      </c>
      <c r="D351" s="3" t="s">
        <v>651</v>
      </c>
      <c r="E351" s="3" t="s">
        <v>27</v>
      </c>
      <c r="F351" s="3" t="s">
        <v>1885</v>
      </c>
      <c r="G351" s="3" t="s">
        <v>600</v>
      </c>
      <c r="H351" s="4" t="s">
        <v>653</v>
      </c>
      <c r="I351" s="4" t="s">
        <v>152</v>
      </c>
      <c r="J351" s="4" t="s">
        <v>1294</v>
      </c>
      <c r="K351" s="4" t="s">
        <v>1295</v>
      </c>
      <c r="L351" s="3" t="s">
        <v>155</v>
      </c>
      <c r="M351" s="3" t="s">
        <v>156</v>
      </c>
      <c r="N351" s="3" t="s">
        <v>1886</v>
      </c>
      <c r="O351" s="4">
        <v>262.5</v>
      </c>
      <c r="P351" s="4">
        <v>60</v>
      </c>
      <c r="Q351" s="14">
        <f>VLOOKUP(B351,'[1]ADHOC DH FINAL ACCOUNTED'!$B$2247:$I$2761,8,0)</f>
        <v>6.5625</v>
      </c>
      <c r="R351" s="14">
        <f t="shared" si="17"/>
        <v>6.5625</v>
      </c>
      <c r="S351" s="4" t="s">
        <v>37</v>
      </c>
      <c r="T351" s="10">
        <f t="shared" si="15"/>
        <v>13.125</v>
      </c>
      <c r="U351" s="10">
        <f t="shared" si="16"/>
        <v>335.625</v>
      </c>
      <c r="V351" s="3" t="s">
        <v>2526</v>
      </c>
      <c r="W351" s="5">
        <v>45716</v>
      </c>
    </row>
    <row r="352" spans="1:23" x14ac:dyDescent="0.25">
      <c r="A352" s="6" t="s">
        <v>1887</v>
      </c>
      <c r="B352" s="7" t="s">
        <v>1888</v>
      </c>
      <c r="C352" s="7" t="s">
        <v>1462</v>
      </c>
      <c r="D352" s="7" t="s">
        <v>455</v>
      </c>
      <c r="E352" s="7" t="s">
        <v>27</v>
      </c>
      <c r="F352" s="7" t="s">
        <v>1889</v>
      </c>
      <c r="G352" s="7" t="s">
        <v>487</v>
      </c>
      <c r="H352" s="8" t="s">
        <v>488</v>
      </c>
      <c r="I352" s="8" t="s">
        <v>31</v>
      </c>
      <c r="J352" s="8" t="s">
        <v>489</v>
      </c>
      <c r="K352" s="8" t="s">
        <v>490</v>
      </c>
      <c r="L352" s="7" t="s">
        <v>82</v>
      </c>
      <c r="M352" s="7" t="s">
        <v>708</v>
      </c>
      <c r="N352" s="7" t="s">
        <v>463</v>
      </c>
      <c r="O352" s="8">
        <v>525</v>
      </c>
      <c r="P352" s="8">
        <v>40</v>
      </c>
      <c r="Q352" s="14">
        <f>VLOOKUP(B352,'[1]ADHOC DH FINAL ACCOUNTED'!$B$2247:$I$2761,8,0)</f>
        <v>13.125</v>
      </c>
      <c r="R352" s="14">
        <f t="shared" si="17"/>
        <v>13.125</v>
      </c>
      <c r="S352" s="8" t="s">
        <v>37</v>
      </c>
      <c r="T352" s="10">
        <f t="shared" si="15"/>
        <v>26.25</v>
      </c>
      <c r="U352" s="10">
        <f t="shared" si="16"/>
        <v>591.25</v>
      </c>
      <c r="V352" s="7" t="s">
        <v>2526</v>
      </c>
      <c r="W352" s="9">
        <v>45716</v>
      </c>
    </row>
    <row r="353" spans="1:23" x14ac:dyDescent="0.25">
      <c r="A353" s="2" t="s">
        <v>1890</v>
      </c>
      <c r="B353" s="3" t="s">
        <v>1891</v>
      </c>
      <c r="C353" s="3" t="s">
        <v>1462</v>
      </c>
      <c r="D353" s="3" t="s">
        <v>455</v>
      </c>
      <c r="E353" s="3" t="s">
        <v>27</v>
      </c>
      <c r="F353" s="3" t="s">
        <v>1892</v>
      </c>
      <c r="G353" s="3" t="s">
        <v>487</v>
      </c>
      <c r="H353" s="4" t="s">
        <v>488</v>
      </c>
      <c r="I353" s="4" t="s">
        <v>31</v>
      </c>
      <c r="J353" s="4" t="s">
        <v>489</v>
      </c>
      <c r="K353" s="4" t="s">
        <v>490</v>
      </c>
      <c r="L353" s="3" t="s">
        <v>1760</v>
      </c>
      <c r="M353" s="3" t="s">
        <v>1761</v>
      </c>
      <c r="N353" s="3" t="s">
        <v>790</v>
      </c>
      <c r="O353" s="4">
        <v>525</v>
      </c>
      <c r="P353" s="4">
        <v>40</v>
      </c>
      <c r="Q353" s="14">
        <f>VLOOKUP(B353,'[1]ADHOC DH FINAL ACCOUNTED'!$B$2247:$I$2761,8,0)</f>
        <v>13.125</v>
      </c>
      <c r="R353" s="14">
        <f t="shared" si="17"/>
        <v>13.125</v>
      </c>
      <c r="S353" s="4" t="s">
        <v>37</v>
      </c>
      <c r="T353" s="10">
        <f t="shared" si="15"/>
        <v>26.25</v>
      </c>
      <c r="U353" s="10">
        <f t="shared" si="16"/>
        <v>591.25</v>
      </c>
      <c r="V353" s="3" t="s">
        <v>2526</v>
      </c>
      <c r="W353" s="5">
        <v>45716</v>
      </c>
    </row>
    <row r="354" spans="1:23" x14ac:dyDescent="0.25">
      <c r="A354" s="6" t="s">
        <v>1893</v>
      </c>
      <c r="B354" s="7" t="s">
        <v>1894</v>
      </c>
      <c r="C354" s="7" t="s">
        <v>1895</v>
      </c>
      <c r="D354" s="7" t="s">
        <v>1245</v>
      </c>
      <c r="E354" s="7" t="s">
        <v>27</v>
      </c>
      <c r="F354" s="7" t="s">
        <v>1731</v>
      </c>
      <c r="G354" s="7" t="s">
        <v>138</v>
      </c>
      <c r="H354" s="8" t="s">
        <v>1896</v>
      </c>
      <c r="I354" s="8" t="s">
        <v>1644</v>
      </c>
      <c r="J354" s="8" t="s">
        <v>1897</v>
      </c>
      <c r="K354" s="8" t="s">
        <v>1898</v>
      </c>
      <c r="L354" s="7" t="s">
        <v>1899</v>
      </c>
      <c r="M354" s="7" t="s">
        <v>990</v>
      </c>
      <c r="N354" s="7" t="s">
        <v>1900</v>
      </c>
      <c r="O354" s="8">
        <v>5853</v>
      </c>
      <c r="P354" s="8">
        <v>290</v>
      </c>
      <c r="Q354" s="14">
        <f>VLOOKUP(B354,'[1]ADHOC DH FINAL ACCOUNTED'!$B$2247:$I$2761,8,0)</f>
        <v>146.32500000000002</v>
      </c>
      <c r="R354" s="14">
        <f t="shared" si="17"/>
        <v>146.32500000000002</v>
      </c>
      <c r="S354" s="8" t="s">
        <v>37</v>
      </c>
      <c r="T354" s="10">
        <f t="shared" si="15"/>
        <v>292.65000000000003</v>
      </c>
      <c r="U354" s="10">
        <f t="shared" si="16"/>
        <v>6435.65</v>
      </c>
      <c r="V354" s="7" t="s">
        <v>2580</v>
      </c>
      <c r="W354" s="9">
        <v>45711</v>
      </c>
    </row>
    <row r="355" spans="1:23" x14ac:dyDescent="0.25">
      <c r="A355" s="2" t="s">
        <v>1901</v>
      </c>
      <c r="B355" s="3" t="s">
        <v>1902</v>
      </c>
      <c r="C355" s="3" t="s">
        <v>1903</v>
      </c>
      <c r="D355" s="3" t="s">
        <v>1801</v>
      </c>
      <c r="E355" s="3" t="s">
        <v>27</v>
      </c>
      <c r="F355" s="3" t="s">
        <v>1802</v>
      </c>
      <c r="G355" s="3" t="s">
        <v>99</v>
      </c>
      <c r="H355" s="4" t="s">
        <v>1904</v>
      </c>
      <c r="I355" s="4" t="s">
        <v>37</v>
      </c>
      <c r="J355" s="4" t="s">
        <v>1905</v>
      </c>
      <c r="K355" s="4" t="s">
        <v>1906</v>
      </c>
      <c r="L355" s="3" t="s">
        <v>1907</v>
      </c>
      <c r="M355" s="3" t="s">
        <v>92</v>
      </c>
      <c r="N355" s="3" t="s">
        <v>1908</v>
      </c>
      <c r="O355" s="4">
        <v>2668</v>
      </c>
      <c r="P355" s="4">
        <v>0</v>
      </c>
      <c r="Q355" s="14">
        <f>VLOOKUP(B355,'[1]ADHOC DH FINAL ACCOUNTED'!$B$2247:$I$2761,8,0)</f>
        <v>66.7</v>
      </c>
      <c r="R355" s="14">
        <f t="shared" si="17"/>
        <v>66.7</v>
      </c>
      <c r="S355" s="4" t="s">
        <v>37</v>
      </c>
      <c r="T355" s="10">
        <f t="shared" si="15"/>
        <v>133.4</v>
      </c>
      <c r="U355" s="10">
        <f t="shared" si="16"/>
        <v>2801.4</v>
      </c>
      <c r="V355" s="3" t="s">
        <v>2581</v>
      </c>
      <c r="W355" s="5">
        <v>45711</v>
      </c>
    </row>
    <row r="356" spans="1:23" x14ac:dyDescent="0.25">
      <c r="A356" s="6" t="s">
        <v>1909</v>
      </c>
      <c r="B356" s="7" t="s">
        <v>1910</v>
      </c>
      <c r="C356" s="7" t="s">
        <v>1911</v>
      </c>
      <c r="D356" s="7" t="s">
        <v>455</v>
      </c>
      <c r="E356" s="7" t="s">
        <v>27</v>
      </c>
      <c r="F356" s="7" t="s">
        <v>1912</v>
      </c>
      <c r="G356" s="7" t="s">
        <v>487</v>
      </c>
      <c r="H356" s="8" t="s">
        <v>488</v>
      </c>
      <c r="I356" s="8" t="s">
        <v>31</v>
      </c>
      <c r="J356" s="8" t="s">
        <v>489</v>
      </c>
      <c r="K356" s="8" t="s">
        <v>490</v>
      </c>
      <c r="L356" s="7" t="s">
        <v>1525</v>
      </c>
      <c r="M356" s="7" t="s">
        <v>313</v>
      </c>
      <c r="N356" s="7" t="s">
        <v>790</v>
      </c>
      <c r="O356" s="8">
        <v>525</v>
      </c>
      <c r="P356" s="8">
        <v>40</v>
      </c>
      <c r="Q356" s="14">
        <f>VLOOKUP(B356,'[1]ADHOC DH FINAL ACCOUNTED'!$B$2247:$I$2761,8,0)</f>
        <v>13.125</v>
      </c>
      <c r="R356" s="14">
        <f t="shared" si="17"/>
        <v>13.125</v>
      </c>
      <c r="S356" s="8" t="s">
        <v>37</v>
      </c>
      <c r="T356" s="10">
        <f t="shared" si="15"/>
        <v>26.25</v>
      </c>
      <c r="U356" s="10">
        <f t="shared" si="16"/>
        <v>591.25</v>
      </c>
      <c r="V356" s="7" t="s">
        <v>2526</v>
      </c>
      <c r="W356" s="9">
        <v>45716</v>
      </c>
    </row>
    <row r="357" spans="1:23" x14ac:dyDescent="0.25">
      <c r="A357" s="2" t="s">
        <v>1913</v>
      </c>
      <c r="B357" s="3" t="s">
        <v>1914</v>
      </c>
      <c r="C357" s="3" t="s">
        <v>1915</v>
      </c>
      <c r="D357" s="3" t="s">
        <v>1559</v>
      </c>
      <c r="E357" s="3" t="s">
        <v>27</v>
      </c>
      <c r="F357" s="3" t="s">
        <v>1832</v>
      </c>
      <c r="G357" s="3" t="s">
        <v>99</v>
      </c>
      <c r="H357" s="4" t="s">
        <v>1916</v>
      </c>
      <c r="I357" s="4" t="s">
        <v>37</v>
      </c>
      <c r="J357" s="4" t="s">
        <v>1917</v>
      </c>
      <c r="K357" s="4" t="s">
        <v>1918</v>
      </c>
      <c r="L357" s="3" t="s">
        <v>551</v>
      </c>
      <c r="M357" s="3" t="s">
        <v>552</v>
      </c>
      <c r="N357" s="3" t="s">
        <v>553</v>
      </c>
      <c r="O357" s="4">
        <v>1800</v>
      </c>
      <c r="P357" s="4">
        <v>0</v>
      </c>
      <c r="Q357" s="14">
        <f>VLOOKUP(B357,'[1]ADHOC DH FINAL ACCOUNTED'!$B$2247:$I$2761,8,0)</f>
        <v>45</v>
      </c>
      <c r="R357" s="14">
        <f t="shared" si="17"/>
        <v>45</v>
      </c>
      <c r="S357" s="4" t="s">
        <v>37</v>
      </c>
      <c r="T357" s="10">
        <f t="shared" si="15"/>
        <v>90</v>
      </c>
      <c r="U357" s="10">
        <f t="shared" si="16"/>
        <v>1890</v>
      </c>
      <c r="V357" s="3" t="s">
        <v>2582</v>
      </c>
      <c r="W357" s="5">
        <v>45713</v>
      </c>
    </row>
    <row r="358" spans="1:23" x14ac:dyDescent="0.25">
      <c r="A358" s="6" t="s">
        <v>1919</v>
      </c>
      <c r="B358" s="7" t="s">
        <v>1920</v>
      </c>
      <c r="C358" s="7" t="s">
        <v>1458</v>
      </c>
      <c r="D358" s="7" t="s">
        <v>495</v>
      </c>
      <c r="E358" s="7" t="s">
        <v>27</v>
      </c>
      <c r="F358" s="7" t="s">
        <v>1921</v>
      </c>
      <c r="G358" s="7" t="s">
        <v>99</v>
      </c>
      <c r="H358" s="8" t="s">
        <v>548</v>
      </c>
      <c r="I358" s="8" t="s">
        <v>152</v>
      </c>
      <c r="J358" s="8" t="s">
        <v>1922</v>
      </c>
      <c r="K358" s="8" t="s">
        <v>1923</v>
      </c>
      <c r="L358" s="7" t="s">
        <v>499</v>
      </c>
      <c r="M358" s="7" t="s">
        <v>778</v>
      </c>
      <c r="N358" s="7" t="s">
        <v>569</v>
      </c>
      <c r="O358" s="8">
        <v>2625</v>
      </c>
      <c r="P358" s="8">
        <v>60</v>
      </c>
      <c r="Q358" s="14">
        <f>VLOOKUP(B358,'[1]ADHOC DH FINAL ACCOUNTED'!$B$2247:$I$2761,8,0)</f>
        <v>65.625</v>
      </c>
      <c r="R358" s="14">
        <f t="shared" si="17"/>
        <v>65.625</v>
      </c>
      <c r="S358" s="8" t="s">
        <v>37</v>
      </c>
      <c r="T358" s="10">
        <f t="shared" si="15"/>
        <v>131.25</v>
      </c>
      <c r="U358" s="10">
        <f t="shared" si="16"/>
        <v>2816.25</v>
      </c>
      <c r="V358" s="7" t="s">
        <v>2526</v>
      </c>
      <c r="W358" s="9">
        <v>45716</v>
      </c>
    </row>
    <row r="359" spans="1:23" x14ac:dyDescent="0.25">
      <c r="A359" s="2" t="s">
        <v>1924</v>
      </c>
      <c r="B359" s="3" t="s">
        <v>1925</v>
      </c>
      <c r="C359" s="3" t="s">
        <v>1911</v>
      </c>
      <c r="D359" s="3" t="s">
        <v>455</v>
      </c>
      <c r="E359" s="3" t="s">
        <v>27</v>
      </c>
      <c r="F359" s="3" t="s">
        <v>1912</v>
      </c>
      <c r="G359" s="3" t="s">
        <v>487</v>
      </c>
      <c r="H359" s="4" t="s">
        <v>488</v>
      </c>
      <c r="I359" s="4" t="s">
        <v>31</v>
      </c>
      <c r="J359" s="4" t="s">
        <v>489</v>
      </c>
      <c r="K359" s="4" t="s">
        <v>490</v>
      </c>
      <c r="L359" s="3" t="s">
        <v>82</v>
      </c>
      <c r="M359" s="3" t="s">
        <v>748</v>
      </c>
      <c r="N359" s="3" t="s">
        <v>790</v>
      </c>
      <c r="O359" s="4">
        <v>525</v>
      </c>
      <c r="P359" s="4">
        <v>40</v>
      </c>
      <c r="Q359" s="14">
        <f>VLOOKUP(B359,'[1]ADHOC DH FINAL ACCOUNTED'!$B$2247:$I$2761,8,0)</f>
        <v>13.125</v>
      </c>
      <c r="R359" s="14">
        <f t="shared" si="17"/>
        <v>13.125</v>
      </c>
      <c r="S359" s="4" t="s">
        <v>37</v>
      </c>
      <c r="T359" s="10">
        <f t="shared" si="15"/>
        <v>26.25</v>
      </c>
      <c r="U359" s="10">
        <f t="shared" si="16"/>
        <v>591.25</v>
      </c>
      <c r="V359" s="3" t="s">
        <v>2526</v>
      </c>
      <c r="W359" s="5">
        <v>45716</v>
      </c>
    </row>
    <row r="360" spans="1:23" x14ac:dyDescent="0.25">
      <c r="A360" s="6" t="s">
        <v>1926</v>
      </c>
      <c r="B360" s="7" t="s">
        <v>1927</v>
      </c>
      <c r="C360" s="7" t="s">
        <v>1911</v>
      </c>
      <c r="D360" s="7" t="s">
        <v>455</v>
      </c>
      <c r="E360" s="7" t="s">
        <v>27</v>
      </c>
      <c r="F360" s="7" t="s">
        <v>1912</v>
      </c>
      <c r="G360" s="7" t="s">
        <v>487</v>
      </c>
      <c r="H360" s="8" t="s">
        <v>520</v>
      </c>
      <c r="I360" s="8" t="s">
        <v>152</v>
      </c>
      <c r="J360" s="8" t="s">
        <v>557</v>
      </c>
      <c r="K360" s="8" t="s">
        <v>558</v>
      </c>
      <c r="L360" s="7" t="s">
        <v>365</v>
      </c>
      <c r="M360" s="7" t="s">
        <v>1928</v>
      </c>
      <c r="N360" s="7" t="s">
        <v>935</v>
      </c>
      <c r="O360" s="8">
        <v>645</v>
      </c>
      <c r="P360" s="8">
        <v>60</v>
      </c>
      <c r="Q360" s="14">
        <f>VLOOKUP(B360,'[1]ADHOC DH FINAL ACCOUNTED'!$B$2247:$I$2761,8,0)</f>
        <v>16.125</v>
      </c>
      <c r="R360" s="14">
        <f t="shared" si="17"/>
        <v>16.125</v>
      </c>
      <c r="S360" s="8" t="s">
        <v>37</v>
      </c>
      <c r="T360" s="10">
        <f t="shared" si="15"/>
        <v>32.25</v>
      </c>
      <c r="U360" s="10">
        <f t="shared" si="16"/>
        <v>737.25</v>
      </c>
      <c r="V360" s="7" t="s">
        <v>2526</v>
      </c>
      <c r="W360" s="9">
        <v>45716</v>
      </c>
    </row>
    <row r="361" spans="1:23" x14ac:dyDescent="0.25">
      <c r="A361" s="2" t="s">
        <v>1929</v>
      </c>
      <c r="B361" s="3" t="s">
        <v>1930</v>
      </c>
      <c r="C361" s="3" t="s">
        <v>1911</v>
      </c>
      <c r="D361" s="3" t="s">
        <v>455</v>
      </c>
      <c r="E361" s="3" t="s">
        <v>27</v>
      </c>
      <c r="F361" s="3" t="s">
        <v>1912</v>
      </c>
      <c r="G361" s="3" t="s">
        <v>487</v>
      </c>
      <c r="H361" s="4" t="s">
        <v>488</v>
      </c>
      <c r="I361" s="4" t="s">
        <v>31</v>
      </c>
      <c r="J361" s="4" t="s">
        <v>489</v>
      </c>
      <c r="K361" s="4" t="s">
        <v>490</v>
      </c>
      <c r="L361" s="3" t="s">
        <v>112</v>
      </c>
      <c r="M361" s="3" t="s">
        <v>1931</v>
      </c>
      <c r="N361" s="3" t="s">
        <v>790</v>
      </c>
      <c r="O361" s="4">
        <v>525</v>
      </c>
      <c r="P361" s="4">
        <v>40</v>
      </c>
      <c r="Q361" s="14">
        <f>VLOOKUP(B361,'[1]ADHOC DH FINAL ACCOUNTED'!$B$2247:$I$2761,8,0)</f>
        <v>13.125</v>
      </c>
      <c r="R361" s="14">
        <f t="shared" si="17"/>
        <v>13.125</v>
      </c>
      <c r="S361" s="4" t="s">
        <v>37</v>
      </c>
      <c r="T361" s="10">
        <f t="shared" si="15"/>
        <v>26.25</v>
      </c>
      <c r="U361" s="10">
        <f t="shared" si="16"/>
        <v>591.25</v>
      </c>
      <c r="V361" s="3" t="s">
        <v>2526</v>
      </c>
      <c r="W361" s="5">
        <v>45716</v>
      </c>
    </row>
    <row r="362" spans="1:23" x14ac:dyDescent="0.25">
      <c r="A362" s="6" t="s">
        <v>1932</v>
      </c>
      <c r="B362" s="7" t="s">
        <v>1933</v>
      </c>
      <c r="C362" s="7" t="s">
        <v>1911</v>
      </c>
      <c r="D362" s="7" t="s">
        <v>455</v>
      </c>
      <c r="E362" s="7" t="s">
        <v>27</v>
      </c>
      <c r="F362" s="7" t="s">
        <v>1912</v>
      </c>
      <c r="G362" s="7" t="s">
        <v>487</v>
      </c>
      <c r="H362" s="8" t="s">
        <v>520</v>
      </c>
      <c r="I362" s="8" t="s">
        <v>152</v>
      </c>
      <c r="J362" s="8" t="s">
        <v>557</v>
      </c>
      <c r="K362" s="8" t="s">
        <v>558</v>
      </c>
      <c r="L362" s="7" t="s">
        <v>342</v>
      </c>
      <c r="M362" s="7" t="s">
        <v>1934</v>
      </c>
      <c r="N362" s="7" t="s">
        <v>935</v>
      </c>
      <c r="O362" s="8">
        <v>645</v>
      </c>
      <c r="P362" s="8">
        <v>60</v>
      </c>
      <c r="Q362" s="14">
        <f>VLOOKUP(B362,'[1]ADHOC DH FINAL ACCOUNTED'!$B$2247:$I$2761,8,0)</f>
        <v>16.125</v>
      </c>
      <c r="R362" s="14">
        <f t="shared" si="17"/>
        <v>16.125</v>
      </c>
      <c r="S362" s="8" t="s">
        <v>37</v>
      </c>
      <c r="T362" s="10">
        <f t="shared" si="15"/>
        <v>32.25</v>
      </c>
      <c r="U362" s="10">
        <f t="shared" si="16"/>
        <v>737.25</v>
      </c>
      <c r="V362" s="7" t="s">
        <v>2526</v>
      </c>
      <c r="W362" s="9">
        <v>45716</v>
      </c>
    </row>
    <row r="363" spans="1:23" x14ac:dyDescent="0.25">
      <c r="A363" s="2" t="s">
        <v>1935</v>
      </c>
      <c r="B363" s="3" t="s">
        <v>1936</v>
      </c>
      <c r="C363" s="3" t="s">
        <v>1911</v>
      </c>
      <c r="D363" s="3" t="s">
        <v>455</v>
      </c>
      <c r="E363" s="3" t="s">
        <v>27</v>
      </c>
      <c r="F363" s="3" t="s">
        <v>1912</v>
      </c>
      <c r="G363" s="3" t="s">
        <v>487</v>
      </c>
      <c r="H363" s="4" t="s">
        <v>488</v>
      </c>
      <c r="I363" s="4" t="s">
        <v>37</v>
      </c>
      <c r="J363" s="4" t="s">
        <v>631</v>
      </c>
      <c r="K363" s="4" t="s">
        <v>707</v>
      </c>
      <c r="L363" s="3" t="s">
        <v>155</v>
      </c>
      <c r="M363" s="3" t="s">
        <v>1110</v>
      </c>
      <c r="N363" s="3" t="s">
        <v>935</v>
      </c>
      <c r="O363" s="4">
        <v>525</v>
      </c>
      <c r="P363" s="4">
        <v>0</v>
      </c>
      <c r="Q363" s="14">
        <f>VLOOKUP(B363,'[1]ADHOC DH FINAL ACCOUNTED'!$B$2247:$I$2761,8,0)</f>
        <v>13.125</v>
      </c>
      <c r="R363" s="14">
        <f t="shared" si="17"/>
        <v>13.125</v>
      </c>
      <c r="S363" s="4" t="s">
        <v>37</v>
      </c>
      <c r="T363" s="10">
        <f t="shared" si="15"/>
        <v>26.25</v>
      </c>
      <c r="U363" s="10">
        <f t="shared" si="16"/>
        <v>551.25</v>
      </c>
      <c r="V363" s="3" t="s">
        <v>2526</v>
      </c>
      <c r="W363" s="5">
        <v>45716</v>
      </c>
    </row>
    <row r="364" spans="1:23" x14ac:dyDescent="0.25">
      <c r="A364" s="6" t="s">
        <v>1937</v>
      </c>
      <c r="B364" s="7" t="s">
        <v>1938</v>
      </c>
      <c r="C364" s="7" t="s">
        <v>1454</v>
      </c>
      <c r="D364" s="7" t="s">
        <v>651</v>
      </c>
      <c r="E364" s="7" t="s">
        <v>27</v>
      </c>
      <c r="F364" s="7" t="s">
        <v>1939</v>
      </c>
      <c r="G364" s="7" t="s">
        <v>600</v>
      </c>
      <c r="H364" s="8" t="s">
        <v>653</v>
      </c>
      <c r="I364" s="8" t="s">
        <v>37</v>
      </c>
      <c r="J364" s="8" t="s">
        <v>368</v>
      </c>
      <c r="K364" s="8" t="s">
        <v>654</v>
      </c>
      <c r="L364" s="7" t="s">
        <v>1525</v>
      </c>
      <c r="M364" s="7" t="s">
        <v>313</v>
      </c>
      <c r="N364" s="7" t="s">
        <v>569</v>
      </c>
      <c r="O364" s="8">
        <v>262.5</v>
      </c>
      <c r="P364" s="8">
        <v>0</v>
      </c>
      <c r="Q364" s="14">
        <f>VLOOKUP(B364,'[1]ADHOC DH FINAL ACCOUNTED'!$B$2247:$I$2761,8,0)</f>
        <v>6.5625</v>
      </c>
      <c r="R364" s="14">
        <f t="shared" si="17"/>
        <v>6.5625</v>
      </c>
      <c r="S364" s="8" t="s">
        <v>37</v>
      </c>
      <c r="T364" s="10">
        <f t="shared" si="15"/>
        <v>13.125</v>
      </c>
      <c r="U364" s="10">
        <f t="shared" si="16"/>
        <v>275.625</v>
      </c>
      <c r="V364" s="7" t="s">
        <v>2526</v>
      </c>
      <c r="W364" s="9">
        <v>45716</v>
      </c>
    </row>
    <row r="365" spans="1:23" x14ac:dyDescent="0.25">
      <c r="A365" s="2" t="s">
        <v>1940</v>
      </c>
      <c r="B365" s="3" t="s">
        <v>1941</v>
      </c>
      <c r="C365" s="3" t="s">
        <v>1911</v>
      </c>
      <c r="D365" s="3" t="s">
        <v>455</v>
      </c>
      <c r="E365" s="3" t="s">
        <v>27</v>
      </c>
      <c r="F365" s="3" t="s">
        <v>1912</v>
      </c>
      <c r="G365" s="3" t="s">
        <v>487</v>
      </c>
      <c r="H365" s="4" t="s">
        <v>520</v>
      </c>
      <c r="I365" s="4" t="s">
        <v>152</v>
      </c>
      <c r="J365" s="4" t="s">
        <v>557</v>
      </c>
      <c r="K365" s="4" t="s">
        <v>558</v>
      </c>
      <c r="L365" s="3" t="s">
        <v>303</v>
      </c>
      <c r="M365" s="3" t="s">
        <v>644</v>
      </c>
      <c r="N365" s="3" t="s">
        <v>790</v>
      </c>
      <c r="O365" s="4">
        <v>645</v>
      </c>
      <c r="P365" s="4">
        <v>60</v>
      </c>
      <c r="Q365" s="14">
        <f>VLOOKUP(B365,'[1]ADHOC DH FINAL ACCOUNTED'!$B$2247:$I$2761,8,0)</f>
        <v>16.125</v>
      </c>
      <c r="R365" s="14">
        <f t="shared" si="17"/>
        <v>16.125</v>
      </c>
      <c r="S365" s="4" t="s">
        <v>37</v>
      </c>
      <c r="T365" s="10">
        <f t="shared" si="15"/>
        <v>32.25</v>
      </c>
      <c r="U365" s="10">
        <f t="shared" si="16"/>
        <v>737.25</v>
      </c>
      <c r="V365" s="3" t="s">
        <v>2526</v>
      </c>
      <c r="W365" s="5">
        <v>45716</v>
      </c>
    </row>
    <row r="366" spans="1:23" x14ac:dyDescent="0.25">
      <c r="A366" s="6" t="s">
        <v>1942</v>
      </c>
      <c r="B366" s="7" t="s">
        <v>1943</v>
      </c>
      <c r="C366" s="7" t="s">
        <v>1911</v>
      </c>
      <c r="D366" s="7" t="s">
        <v>455</v>
      </c>
      <c r="E366" s="7" t="s">
        <v>27</v>
      </c>
      <c r="F366" s="7" t="s">
        <v>1912</v>
      </c>
      <c r="G366" s="7" t="s">
        <v>487</v>
      </c>
      <c r="H366" s="8" t="s">
        <v>520</v>
      </c>
      <c r="I366" s="8" t="s">
        <v>152</v>
      </c>
      <c r="J366" s="8" t="s">
        <v>557</v>
      </c>
      <c r="K366" s="8" t="s">
        <v>558</v>
      </c>
      <c r="L366" s="7" t="s">
        <v>365</v>
      </c>
      <c r="M366" s="7" t="s">
        <v>1944</v>
      </c>
      <c r="N366" s="7" t="s">
        <v>790</v>
      </c>
      <c r="O366" s="8">
        <v>645</v>
      </c>
      <c r="P366" s="8">
        <v>60</v>
      </c>
      <c r="Q366" s="14">
        <f>VLOOKUP(B366,'[1]ADHOC DH FINAL ACCOUNTED'!$B$2247:$I$2761,8,0)</f>
        <v>16.125</v>
      </c>
      <c r="R366" s="14">
        <f t="shared" si="17"/>
        <v>16.125</v>
      </c>
      <c r="S366" s="8" t="s">
        <v>37</v>
      </c>
      <c r="T366" s="10">
        <f t="shared" si="15"/>
        <v>32.25</v>
      </c>
      <c r="U366" s="10">
        <f t="shared" si="16"/>
        <v>737.25</v>
      </c>
      <c r="V366" s="7" t="s">
        <v>2526</v>
      </c>
      <c r="W366" s="9">
        <v>45716</v>
      </c>
    </row>
    <row r="367" spans="1:23" x14ac:dyDescent="0.25">
      <c r="A367" s="2" t="s">
        <v>1945</v>
      </c>
      <c r="B367" s="3" t="s">
        <v>1946</v>
      </c>
      <c r="C367" s="3" t="s">
        <v>1911</v>
      </c>
      <c r="D367" s="3" t="s">
        <v>455</v>
      </c>
      <c r="E367" s="3" t="s">
        <v>27</v>
      </c>
      <c r="F367" s="3" t="s">
        <v>1912</v>
      </c>
      <c r="G367" s="3" t="s">
        <v>487</v>
      </c>
      <c r="H367" s="4" t="s">
        <v>488</v>
      </c>
      <c r="I367" s="4" t="s">
        <v>31</v>
      </c>
      <c r="J367" s="4" t="s">
        <v>489</v>
      </c>
      <c r="K367" s="4" t="s">
        <v>490</v>
      </c>
      <c r="L367" s="3" t="s">
        <v>82</v>
      </c>
      <c r="M367" s="3" t="s">
        <v>748</v>
      </c>
      <c r="N367" s="3" t="s">
        <v>741</v>
      </c>
      <c r="O367" s="4">
        <v>525</v>
      </c>
      <c r="P367" s="4">
        <v>40</v>
      </c>
      <c r="Q367" s="14">
        <f>VLOOKUP(B367,'[1]ADHOC DH FINAL ACCOUNTED'!$B$2247:$I$2761,8,0)</f>
        <v>13.125</v>
      </c>
      <c r="R367" s="14">
        <f t="shared" si="17"/>
        <v>13.125</v>
      </c>
      <c r="S367" s="4" t="s">
        <v>37</v>
      </c>
      <c r="T367" s="10">
        <f t="shared" si="15"/>
        <v>26.25</v>
      </c>
      <c r="U367" s="10">
        <f t="shared" si="16"/>
        <v>591.25</v>
      </c>
      <c r="V367" s="3" t="s">
        <v>2526</v>
      </c>
      <c r="W367" s="5">
        <v>45716</v>
      </c>
    </row>
    <row r="368" spans="1:23" x14ac:dyDescent="0.25">
      <c r="A368" s="6" t="s">
        <v>1947</v>
      </c>
      <c r="B368" s="7" t="s">
        <v>1948</v>
      </c>
      <c r="C368" s="7" t="s">
        <v>1911</v>
      </c>
      <c r="D368" s="7" t="s">
        <v>455</v>
      </c>
      <c r="E368" s="7" t="s">
        <v>27</v>
      </c>
      <c r="F368" s="7" t="s">
        <v>1912</v>
      </c>
      <c r="G368" s="7" t="s">
        <v>487</v>
      </c>
      <c r="H368" s="8" t="s">
        <v>488</v>
      </c>
      <c r="I368" s="8" t="s">
        <v>31</v>
      </c>
      <c r="J368" s="8" t="s">
        <v>489</v>
      </c>
      <c r="K368" s="8" t="s">
        <v>490</v>
      </c>
      <c r="L368" s="7" t="s">
        <v>112</v>
      </c>
      <c r="M368" s="7" t="s">
        <v>1931</v>
      </c>
      <c r="N368" s="7" t="s">
        <v>1949</v>
      </c>
      <c r="O368" s="8">
        <v>525</v>
      </c>
      <c r="P368" s="8">
        <v>40</v>
      </c>
      <c r="Q368" s="14">
        <f>VLOOKUP(B368,'[1]ADHOC DH FINAL ACCOUNTED'!$B$2247:$I$2761,8,0)</f>
        <v>13.125</v>
      </c>
      <c r="R368" s="14">
        <f t="shared" si="17"/>
        <v>13.125</v>
      </c>
      <c r="S368" s="8" t="s">
        <v>37</v>
      </c>
      <c r="T368" s="10">
        <f t="shared" si="15"/>
        <v>26.25</v>
      </c>
      <c r="U368" s="10">
        <f t="shared" si="16"/>
        <v>591.25</v>
      </c>
      <c r="V368" s="7" t="s">
        <v>2526</v>
      </c>
      <c r="W368" s="9">
        <v>45716</v>
      </c>
    </row>
    <row r="369" spans="1:23" x14ac:dyDescent="0.25">
      <c r="A369" s="2" t="s">
        <v>1950</v>
      </c>
      <c r="B369" s="3" t="s">
        <v>1951</v>
      </c>
      <c r="C369" s="3" t="s">
        <v>1911</v>
      </c>
      <c r="D369" s="3" t="s">
        <v>455</v>
      </c>
      <c r="E369" s="3" t="s">
        <v>27</v>
      </c>
      <c r="F369" s="3" t="s">
        <v>1912</v>
      </c>
      <c r="G369" s="3" t="s">
        <v>487</v>
      </c>
      <c r="H369" s="4" t="s">
        <v>488</v>
      </c>
      <c r="I369" s="4" t="s">
        <v>31</v>
      </c>
      <c r="J369" s="4" t="s">
        <v>489</v>
      </c>
      <c r="K369" s="4" t="s">
        <v>490</v>
      </c>
      <c r="L369" s="3" t="s">
        <v>241</v>
      </c>
      <c r="M369" s="3" t="s">
        <v>1952</v>
      </c>
      <c r="N369" s="3" t="s">
        <v>463</v>
      </c>
      <c r="O369" s="4">
        <v>525</v>
      </c>
      <c r="P369" s="4">
        <v>40</v>
      </c>
      <c r="Q369" s="14">
        <f>VLOOKUP(B369,'[1]ADHOC DH FINAL ACCOUNTED'!$B$2247:$I$2761,8,0)</f>
        <v>13.125</v>
      </c>
      <c r="R369" s="14">
        <f t="shared" si="17"/>
        <v>13.125</v>
      </c>
      <c r="S369" s="4" t="s">
        <v>37</v>
      </c>
      <c r="T369" s="10">
        <f t="shared" si="15"/>
        <v>26.25</v>
      </c>
      <c r="U369" s="10">
        <f t="shared" si="16"/>
        <v>591.25</v>
      </c>
      <c r="V369" s="3" t="s">
        <v>2526</v>
      </c>
      <c r="W369" s="5">
        <v>45716</v>
      </c>
    </row>
    <row r="370" spans="1:23" x14ac:dyDescent="0.25">
      <c r="A370" s="6" t="s">
        <v>1953</v>
      </c>
      <c r="B370" s="7" t="s">
        <v>1954</v>
      </c>
      <c r="C370" s="7" t="s">
        <v>1911</v>
      </c>
      <c r="D370" s="7" t="s">
        <v>455</v>
      </c>
      <c r="E370" s="7" t="s">
        <v>27</v>
      </c>
      <c r="F370" s="7" t="s">
        <v>1912</v>
      </c>
      <c r="G370" s="7" t="s">
        <v>487</v>
      </c>
      <c r="H370" s="8" t="s">
        <v>488</v>
      </c>
      <c r="I370" s="8" t="s">
        <v>152</v>
      </c>
      <c r="J370" s="8" t="s">
        <v>833</v>
      </c>
      <c r="K370" s="8" t="s">
        <v>834</v>
      </c>
      <c r="L370" s="7" t="s">
        <v>1185</v>
      </c>
      <c r="M370" s="7" t="s">
        <v>1955</v>
      </c>
      <c r="N370" s="7" t="s">
        <v>790</v>
      </c>
      <c r="O370" s="8">
        <v>525</v>
      </c>
      <c r="P370" s="8">
        <v>60</v>
      </c>
      <c r="Q370" s="14">
        <f>VLOOKUP(B370,'[1]ADHOC DH FINAL ACCOUNTED'!$B$2247:$I$2761,8,0)</f>
        <v>13.125</v>
      </c>
      <c r="R370" s="14">
        <f t="shared" si="17"/>
        <v>13.125</v>
      </c>
      <c r="S370" s="8" t="s">
        <v>37</v>
      </c>
      <c r="T370" s="10">
        <f t="shared" si="15"/>
        <v>26.25</v>
      </c>
      <c r="U370" s="10">
        <f t="shared" si="16"/>
        <v>611.25</v>
      </c>
      <c r="V370" s="7" t="s">
        <v>2526</v>
      </c>
      <c r="W370" s="9">
        <v>45716</v>
      </c>
    </row>
    <row r="371" spans="1:23" x14ac:dyDescent="0.25">
      <c r="A371" s="2" t="s">
        <v>1956</v>
      </c>
      <c r="B371" s="3" t="s">
        <v>1957</v>
      </c>
      <c r="C371" s="3" t="s">
        <v>1911</v>
      </c>
      <c r="D371" s="3" t="s">
        <v>455</v>
      </c>
      <c r="E371" s="3" t="s">
        <v>27</v>
      </c>
      <c r="F371" s="3" t="s">
        <v>1912</v>
      </c>
      <c r="G371" s="3" t="s">
        <v>487</v>
      </c>
      <c r="H371" s="4" t="s">
        <v>520</v>
      </c>
      <c r="I371" s="4" t="s">
        <v>67</v>
      </c>
      <c r="J371" s="4" t="s">
        <v>1554</v>
      </c>
      <c r="K371" s="4" t="s">
        <v>1555</v>
      </c>
      <c r="L371" s="3" t="s">
        <v>1958</v>
      </c>
      <c r="M371" s="3" t="s">
        <v>1959</v>
      </c>
      <c r="N371" s="3" t="s">
        <v>1960</v>
      </c>
      <c r="O371" s="4">
        <v>645</v>
      </c>
      <c r="P371" s="4">
        <v>120</v>
      </c>
      <c r="Q371" s="14">
        <f>VLOOKUP(B371,'[1]ADHOC DH FINAL ACCOUNTED'!$B$2247:$I$2761,8,0)</f>
        <v>16.125</v>
      </c>
      <c r="R371" s="14">
        <f t="shared" si="17"/>
        <v>16.125</v>
      </c>
      <c r="S371" s="4" t="s">
        <v>37</v>
      </c>
      <c r="T371" s="10">
        <f t="shared" si="15"/>
        <v>32.25</v>
      </c>
      <c r="U371" s="10">
        <f t="shared" si="16"/>
        <v>797.25</v>
      </c>
      <c r="V371" s="3" t="s">
        <v>2526</v>
      </c>
      <c r="W371" s="5">
        <v>45716</v>
      </c>
    </row>
    <row r="372" spans="1:23" x14ac:dyDescent="0.25">
      <c r="A372" s="6" t="s">
        <v>1961</v>
      </c>
      <c r="B372" s="7" t="s">
        <v>1962</v>
      </c>
      <c r="C372" s="7" t="s">
        <v>1963</v>
      </c>
      <c r="D372" s="7" t="s">
        <v>1964</v>
      </c>
      <c r="E372" s="7" t="s">
        <v>27</v>
      </c>
      <c r="F372" s="7" t="s">
        <v>1965</v>
      </c>
      <c r="G372" s="7" t="s">
        <v>478</v>
      </c>
      <c r="H372" s="8" t="s">
        <v>1966</v>
      </c>
      <c r="I372" s="8" t="s">
        <v>152</v>
      </c>
      <c r="J372" s="8" t="s">
        <v>1967</v>
      </c>
      <c r="K372" s="8" t="s">
        <v>1968</v>
      </c>
      <c r="L372" s="7" t="s">
        <v>867</v>
      </c>
      <c r="M372" s="7" t="s">
        <v>1969</v>
      </c>
      <c r="N372" s="7" t="s">
        <v>869</v>
      </c>
      <c r="O372" s="8">
        <v>1821</v>
      </c>
      <c r="P372" s="8">
        <v>60</v>
      </c>
      <c r="Q372" s="14">
        <f>VLOOKUP(B372,'[1]ADHOC DH FINAL ACCOUNTED'!$B$2247:$I$2761,8,0)</f>
        <v>45.525000000000006</v>
      </c>
      <c r="R372" s="14">
        <f t="shared" si="17"/>
        <v>45.525000000000006</v>
      </c>
      <c r="S372" s="8" t="s">
        <v>37</v>
      </c>
      <c r="T372" s="10">
        <f t="shared" si="15"/>
        <v>91.050000000000011</v>
      </c>
      <c r="U372" s="10">
        <f t="shared" si="16"/>
        <v>1972.05</v>
      </c>
      <c r="V372" s="7" t="s">
        <v>2583</v>
      </c>
      <c r="W372" s="9">
        <v>45711</v>
      </c>
    </row>
    <row r="373" spans="1:23" x14ac:dyDescent="0.25">
      <c r="A373" s="2" t="s">
        <v>1970</v>
      </c>
      <c r="B373" s="3" t="s">
        <v>1971</v>
      </c>
      <c r="C373" s="3" t="s">
        <v>1911</v>
      </c>
      <c r="D373" s="3" t="s">
        <v>455</v>
      </c>
      <c r="E373" s="3" t="s">
        <v>27</v>
      </c>
      <c r="F373" s="3" t="s">
        <v>1912</v>
      </c>
      <c r="G373" s="3" t="s">
        <v>487</v>
      </c>
      <c r="H373" s="4" t="s">
        <v>520</v>
      </c>
      <c r="I373" s="4" t="s">
        <v>37</v>
      </c>
      <c r="J373" s="4" t="s">
        <v>521</v>
      </c>
      <c r="K373" s="4" t="s">
        <v>522</v>
      </c>
      <c r="L373" s="3" t="s">
        <v>1796</v>
      </c>
      <c r="M373" s="3" t="s">
        <v>1857</v>
      </c>
      <c r="N373" s="3" t="s">
        <v>790</v>
      </c>
      <c r="O373" s="4">
        <v>645</v>
      </c>
      <c r="P373" s="4">
        <v>0</v>
      </c>
      <c r="Q373" s="14">
        <f>VLOOKUP(B373,'[1]ADHOC DH FINAL ACCOUNTED'!$B$2247:$I$2761,8,0)</f>
        <v>16.125</v>
      </c>
      <c r="R373" s="14">
        <f t="shared" si="17"/>
        <v>16.125</v>
      </c>
      <c r="S373" s="4" t="s">
        <v>37</v>
      </c>
      <c r="T373" s="10">
        <f t="shared" si="15"/>
        <v>32.25</v>
      </c>
      <c r="U373" s="10">
        <f t="shared" si="16"/>
        <v>677.25</v>
      </c>
      <c r="V373" s="3" t="s">
        <v>2526</v>
      </c>
      <c r="W373" s="5">
        <v>45716</v>
      </c>
    </row>
    <row r="374" spans="1:23" x14ac:dyDescent="0.25">
      <c r="A374" s="6" t="s">
        <v>1972</v>
      </c>
      <c r="B374" s="7" t="s">
        <v>1973</v>
      </c>
      <c r="C374" s="7" t="s">
        <v>1911</v>
      </c>
      <c r="D374" s="7" t="s">
        <v>455</v>
      </c>
      <c r="E374" s="7" t="s">
        <v>27</v>
      </c>
      <c r="F374" s="7" t="s">
        <v>1912</v>
      </c>
      <c r="G374" s="7" t="s">
        <v>487</v>
      </c>
      <c r="H374" s="8" t="s">
        <v>488</v>
      </c>
      <c r="I374" s="8" t="s">
        <v>152</v>
      </c>
      <c r="J374" s="8" t="s">
        <v>833</v>
      </c>
      <c r="K374" s="8" t="s">
        <v>834</v>
      </c>
      <c r="L374" s="7" t="s">
        <v>321</v>
      </c>
      <c r="M374" s="7" t="s">
        <v>1974</v>
      </c>
      <c r="N374" s="7" t="s">
        <v>1975</v>
      </c>
      <c r="O374" s="8">
        <v>525</v>
      </c>
      <c r="P374" s="8">
        <v>60</v>
      </c>
      <c r="Q374" s="14">
        <f>VLOOKUP(B374,'[1]ADHOC DH FINAL ACCOUNTED'!$B$2247:$I$2761,8,0)</f>
        <v>13.125</v>
      </c>
      <c r="R374" s="14">
        <f t="shared" si="17"/>
        <v>13.125</v>
      </c>
      <c r="S374" s="8" t="s">
        <v>37</v>
      </c>
      <c r="T374" s="10">
        <f t="shared" si="15"/>
        <v>26.25</v>
      </c>
      <c r="U374" s="10">
        <f t="shared" si="16"/>
        <v>611.25</v>
      </c>
      <c r="V374" s="7" t="s">
        <v>2526</v>
      </c>
      <c r="W374" s="9">
        <v>45716</v>
      </c>
    </row>
    <row r="375" spans="1:23" x14ac:dyDescent="0.25">
      <c r="A375" s="2" t="s">
        <v>1010</v>
      </c>
      <c r="B375" s="3" t="s">
        <v>1976</v>
      </c>
      <c r="C375" s="3" t="s">
        <v>1468</v>
      </c>
      <c r="D375" s="3" t="s">
        <v>455</v>
      </c>
      <c r="E375" s="3" t="s">
        <v>27</v>
      </c>
      <c r="F375" s="3" t="s">
        <v>1912</v>
      </c>
      <c r="G375" s="3" t="s">
        <v>99</v>
      </c>
      <c r="H375" s="4" t="s">
        <v>1664</v>
      </c>
      <c r="I375" s="4" t="s">
        <v>152</v>
      </c>
      <c r="J375" s="4" t="s">
        <v>1977</v>
      </c>
      <c r="K375" s="4" t="s">
        <v>1978</v>
      </c>
      <c r="L375" s="3" t="s">
        <v>289</v>
      </c>
      <c r="M375" s="3" t="s">
        <v>1979</v>
      </c>
      <c r="N375" s="3" t="s">
        <v>935</v>
      </c>
      <c r="O375" s="4">
        <v>2389.5</v>
      </c>
      <c r="P375" s="4">
        <v>60</v>
      </c>
      <c r="Q375" s="14">
        <f>VLOOKUP(B375,'[1]ADHOC DH FINAL ACCOUNTED'!$B$2247:$I$2761,8,0)</f>
        <v>59.737500000000004</v>
      </c>
      <c r="R375" s="14">
        <f t="shared" si="17"/>
        <v>59.737500000000004</v>
      </c>
      <c r="S375" s="4" t="s">
        <v>37</v>
      </c>
      <c r="T375" s="10">
        <f t="shared" si="15"/>
        <v>119.47500000000001</v>
      </c>
      <c r="U375" s="10">
        <f t="shared" si="16"/>
        <v>2568.9749999999999</v>
      </c>
      <c r="V375" s="3" t="s">
        <v>2526</v>
      </c>
      <c r="W375" s="5">
        <v>45716</v>
      </c>
    </row>
    <row r="376" spans="1:23" x14ac:dyDescent="0.25">
      <c r="A376" s="6" t="s">
        <v>1980</v>
      </c>
      <c r="B376" s="7" t="s">
        <v>1981</v>
      </c>
      <c r="C376" s="7" t="s">
        <v>1911</v>
      </c>
      <c r="D376" s="7" t="s">
        <v>455</v>
      </c>
      <c r="E376" s="7" t="s">
        <v>27</v>
      </c>
      <c r="F376" s="7" t="s">
        <v>1912</v>
      </c>
      <c r="G376" s="7" t="s">
        <v>487</v>
      </c>
      <c r="H376" s="8" t="s">
        <v>488</v>
      </c>
      <c r="I376" s="8" t="s">
        <v>31</v>
      </c>
      <c r="J376" s="8" t="s">
        <v>489</v>
      </c>
      <c r="K376" s="8" t="s">
        <v>490</v>
      </c>
      <c r="L376" s="7" t="s">
        <v>82</v>
      </c>
      <c r="M376" s="7" t="s">
        <v>748</v>
      </c>
      <c r="N376" s="7" t="s">
        <v>790</v>
      </c>
      <c r="O376" s="8">
        <v>525</v>
      </c>
      <c r="P376" s="8">
        <v>40</v>
      </c>
      <c r="Q376" s="14">
        <f>VLOOKUP(B376,'[1]ADHOC DH FINAL ACCOUNTED'!$B$2247:$I$2761,8,0)</f>
        <v>13.125</v>
      </c>
      <c r="R376" s="14">
        <f t="shared" si="17"/>
        <v>13.125</v>
      </c>
      <c r="S376" s="8" t="s">
        <v>37</v>
      </c>
      <c r="T376" s="10">
        <f t="shared" si="15"/>
        <v>26.25</v>
      </c>
      <c r="U376" s="10">
        <f t="shared" si="16"/>
        <v>591.25</v>
      </c>
      <c r="V376" s="7" t="s">
        <v>2526</v>
      </c>
      <c r="W376" s="9">
        <v>45716</v>
      </c>
    </row>
    <row r="377" spans="1:23" x14ac:dyDescent="0.25">
      <c r="A377" s="2" t="s">
        <v>1982</v>
      </c>
      <c r="B377" s="3" t="s">
        <v>1983</v>
      </c>
      <c r="C377" s="3" t="s">
        <v>1911</v>
      </c>
      <c r="D377" s="3" t="s">
        <v>455</v>
      </c>
      <c r="E377" s="3" t="s">
        <v>27</v>
      </c>
      <c r="F377" s="3" t="s">
        <v>1912</v>
      </c>
      <c r="G377" s="3" t="s">
        <v>487</v>
      </c>
      <c r="H377" s="4" t="s">
        <v>520</v>
      </c>
      <c r="I377" s="4" t="s">
        <v>152</v>
      </c>
      <c r="J377" s="4" t="s">
        <v>557</v>
      </c>
      <c r="K377" s="4" t="s">
        <v>558</v>
      </c>
      <c r="L377" s="3" t="s">
        <v>365</v>
      </c>
      <c r="M377" s="3" t="s">
        <v>1984</v>
      </c>
      <c r="N377" s="3" t="s">
        <v>790</v>
      </c>
      <c r="O377" s="4">
        <v>645</v>
      </c>
      <c r="P377" s="4">
        <v>60</v>
      </c>
      <c r="Q377" s="14">
        <f>VLOOKUP(B377,'[1]ADHOC DH FINAL ACCOUNTED'!$B$2247:$I$2761,8,0)</f>
        <v>16.125</v>
      </c>
      <c r="R377" s="14">
        <f t="shared" si="17"/>
        <v>16.125</v>
      </c>
      <c r="S377" s="4" t="s">
        <v>37</v>
      </c>
      <c r="T377" s="10">
        <f t="shared" si="15"/>
        <v>32.25</v>
      </c>
      <c r="U377" s="10">
        <f t="shared" si="16"/>
        <v>737.25</v>
      </c>
      <c r="V377" s="3" t="s">
        <v>2526</v>
      </c>
      <c r="W377" s="5">
        <v>45716</v>
      </c>
    </row>
    <row r="378" spans="1:23" x14ac:dyDescent="0.25">
      <c r="A378" s="6" t="s">
        <v>1985</v>
      </c>
      <c r="B378" s="7" t="s">
        <v>1986</v>
      </c>
      <c r="C378" s="7" t="s">
        <v>1911</v>
      </c>
      <c r="D378" s="7" t="s">
        <v>455</v>
      </c>
      <c r="E378" s="7" t="s">
        <v>27</v>
      </c>
      <c r="F378" s="7" t="s">
        <v>1912</v>
      </c>
      <c r="G378" s="7" t="s">
        <v>487</v>
      </c>
      <c r="H378" s="8" t="s">
        <v>520</v>
      </c>
      <c r="I378" s="8" t="s">
        <v>152</v>
      </c>
      <c r="J378" s="8" t="s">
        <v>557</v>
      </c>
      <c r="K378" s="8" t="s">
        <v>558</v>
      </c>
      <c r="L378" s="7" t="s">
        <v>303</v>
      </c>
      <c r="M378" s="7" t="s">
        <v>304</v>
      </c>
      <c r="N378" s="7" t="s">
        <v>741</v>
      </c>
      <c r="O378" s="8">
        <v>645</v>
      </c>
      <c r="P378" s="8">
        <v>60</v>
      </c>
      <c r="Q378" s="14">
        <f>VLOOKUP(B378,'[1]ADHOC DH FINAL ACCOUNTED'!$B$2247:$I$2761,8,0)</f>
        <v>16.125</v>
      </c>
      <c r="R378" s="14">
        <f t="shared" si="17"/>
        <v>16.125</v>
      </c>
      <c r="S378" s="8" t="s">
        <v>37</v>
      </c>
      <c r="T378" s="10">
        <f t="shared" si="15"/>
        <v>32.25</v>
      </c>
      <c r="U378" s="10">
        <f t="shared" si="16"/>
        <v>737.25</v>
      </c>
      <c r="V378" s="7" t="s">
        <v>2526</v>
      </c>
      <c r="W378" s="9">
        <v>45716</v>
      </c>
    </row>
    <row r="379" spans="1:23" x14ac:dyDescent="0.25">
      <c r="A379" s="2" t="s">
        <v>1987</v>
      </c>
      <c r="B379" s="3" t="s">
        <v>1988</v>
      </c>
      <c r="C379" s="3" t="s">
        <v>1911</v>
      </c>
      <c r="D379" s="3" t="s">
        <v>455</v>
      </c>
      <c r="E379" s="3" t="s">
        <v>27</v>
      </c>
      <c r="F379" s="3" t="s">
        <v>1912</v>
      </c>
      <c r="G379" s="3" t="s">
        <v>487</v>
      </c>
      <c r="H379" s="4" t="s">
        <v>488</v>
      </c>
      <c r="I379" s="4" t="s">
        <v>31</v>
      </c>
      <c r="J379" s="4" t="s">
        <v>489</v>
      </c>
      <c r="K379" s="4" t="s">
        <v>490</v>
      </c>
      <c r="L379" s="3" t="s">
        <v>112</v>
      </c>
      <c r="M379" s="3" t="s">
        <v>1931</v>
      </c>
      <c r="N379" s="3" t="s">
        <v>790</v>
      </c>
      <c r="O379" s="4">
        <v>525</v>
      </c>
      <c r="P379" s="4">
        <v>40</v>
      </c>
      <c r="Q379" s="14">
        <f>VLOOKUP(B379,'[1]ADHOC DH FINAL ACCOUNTED'!$B$2247:$I$2761,8,0)</f>
        <v>13.125</v>
      </c>
      <c r="R379" s="14">
        <f t="shared" si="17"/>
        <v>13.125</v>
      </c>
      <c r="S379" s="4" t="s">
        <v>37</v>
      </c>
      <c r="T379" s="10">
        <f t="shared" si="15"/>
        <v>26.25</v>
      </c>
      <c r="U379" s="10">
        <f t="shared" si="16"/>
        <v>591.25</v>
      </c>
      <c r="V379" s="3" t="s">
        <v>2526</v>
      </c>
      <c r="W379" s="5">
        <v>45716</v>
      </c>
    </row>
    <row r="380" spans="1:23" x14ac:dyDescent="0.25">
      <c r="A380" s="6" t="s">
        <v>1989</v>
      </c>
      <c r="B380" s="7" t="s">
        <v>1990</v>
      </c>
      <c r="C380" s="7" t="s">
        <v>1911</v>
      </c>
      <c r="D380" s="7" t="s">
        <v>455</v>
      </c>
      <c r="E380" s="7" t="s">
        <v>27</v>
      </c>
      <c r="F380" s="7" t="s">
        <v>1912</v>
      </c>
      <c r="G380" s="7" t="s">
        <v>487</v>
      </c>
      <c r="H380" s="8" t="s">
        <v>520</v>
      </c>
      <c r="I380" s="8" t="s">
        <v>152</v>
      </c>
      <c r="J380" s="8" t="s">
        <v>557</v>
      </c>
      <c r="K380" s="8" t="s">
        <v>558</v>
      </c>
      <c r="L380" s="7" t="s">
        <v>1185</v>
      </c>
      <c r="M380" s="7" t="s">
        <v>1955</v>
      </c>
      <c r="N380" s="7" t="s">
        <v>790</v>
      </c>
      <c r="O380" s="8">
        <v>645</v>
      </c>
      <c r="P380" s="8">
        <v>60</v>
      </c>
      <c r="Q380" s="14">
        <f>VLOOKUP(B380,'[1]ADHOC DH FINAL ACCOUNTED'!$B$2247:$I$2761,8,0)</f>
        <v>16.125</v>
      </c>
      <c r="R380" s="14">
        <f t="shared" si="17"/>
        <v>16.125</v>
      </c>
      <c r="S380" s="8" t="s">
        <v>37</v>
      </c>
      <c r="T380" s="10">
        <f t="shared" si="15"/>
        <v>32.25</v>
      </c>
      <c r="U380" s="10">
        <f t="shared" si="16"/>
        <v>737.25</v>
      </c>
      <c r="V380" s="7" t="s">
        <v>2526</v>
      </c>
      <c r="W380" s="9">
        <v>45716</v>
      </c>
    </row>
    <row r="381" spans="1:23" x14ac:dyDescent="0.25">
      <c r="A381" s="2" t="s">
        <v>1991</v>
      </c>
      <c r="B381" s="3" t="s">
        <v>1992</v>
      </c>
      <c r="C381" s="3" t="s">
        <v>1462</v>
      </c>
      <c r="D381" s="3" t="s">
        <v>455</v>
      </c>
      <c r="E381" s="3" t="s">
        <v>27</v>
      </c>
      <c r="F381" s="3" t="s">
        <v>1993</v>
      </c>
      <c r="G381" s="3" t="s">
        <v>487</v>
      </c>
      <c r="H381" s="4" t="s">
        <v>488</v>
      </c>
      <c r="I381" s="4" t="s">
        <v>37</v>
      </c>
      <c r="J381" s="4" t="s">
        <v>631</v>
      </c>
      <c r="K381" s="4" t="s">
        <v>707</v>
      </c>
      <c r="L381" s="3" t="s">
        <v>1760</v>
      </c>
      <c r="M381" s="3" t="s">
        <v>1994</v>
      </c>
      <c r="N381" s="3" t="s">
        <v>790</v>
      </c>
      <c r="O381" s="4">
        <v>525</v>
      </c>
      <c r="P381" s="4">
        <v>0</v>
      </c>
      <c r="Q381" s="14">
        <f>VLOOKUP(B381,'[1]ADHOC DH FINAL ACCOUNTED'!$B$2247:$I$2761,8,0)</f>
        <v>13.125</v>
      </c>
      <c r="R381" s="14">
        <f t="shared" si="17"/>
        <v>13.125</v>
      </c>
      <c r="S381" s="4" t="s">
        <v>37</v>
      </c>
      <c r="T381" s="10">
        <f t="shared" si="15"/>
        <v>26.25</v>
      </c>
      <c r="U381" s="10">
        <f t="shared" si="16"/>
        <v>551.25</v>
      </c>
      <c r="V381" s="3" t="s">
        <v>2526</v>
      </c>
      <c r="W381" s="5">
        <v>45716</v>
      </c>
    </row>
    <row r="382" spans="1:23" x14ac:dyDescent="0.25">
      <c r="A382" s="6" t="s">
        <v>1995</v>
      </c>
      <c r="B382" s="7" t="s">
        <v>1996</v>
      </c>
      <c r="C382" s="7" t="s">
        <v>1911</v>
      </c>
      <c r="D382" s="7" t="s">
        <v>455</v>
      </c>
      <c r="E382" s="7" t="s">
        <v>27</v>
      </c>
      <c r="F382" s="7" t="s">
        <v>1912</v>
      </c>
      <c r="G382" s="7" t="s">
        <v>487</v>
      </c>
      <c r="H382" s="8" t="s">
        <v>520</v>
      </c>
      <c r="I382" s="8" t="s">
        <v>67</v>
      </c>
      <c r="J382" s="8" t="s">
        <v>1554</v>
      </c>
      <c r="K382" s="8" t="s">
        <v>1555</v>
      </c>
      <c r="L382" s="7" t="s">
        <v>303</v>
      </c>
      <c r="M382" s="7" t="s">
        <v>644</v>
      </c>
      <c r="N382" s="7" t="s">
        <v>790</v>
      </c>
      <c r="O382" s="8">
        <v>645</v>
      </c>
      <c r="P382" s="8">
        <v>120</v>
      </c>
      <c r="Q382" s="14">
        <f>VLOOKUP(B382,'[1]ADHOC DH FINAL ACCOUNTED'!$B$2247:$I$2761,8,0)</f>
        <v>16.125</v>
      </c>
      <c r="R382" s="14">
        <f t="shared" si="17"/>
        <v>16.125</v>
      </c>
      <c r="S382" s="8" t="s">
        <v>37</v>
      </c>
      <c r="T382" s="10">
        <f t="shared" si="15"/>
        <v>32.25</v>
      </c>
      <c r="U382" s="10">
        <f t="shared" si="16"/>
        <v>797.25</v>
      </c>
      <c r="V382" s="7" t="s">
        <v>2526</v>
      </c>
      <c r="W382" s="9">
        <v>45716</v>
      </c>
    </row>
    <row r="383" spans="1:23" x14ac:dyDescent="0.25">
      <c r="A383" s="2" t="s">
        <v>1997</v>
      </c>
      <c r="B383" s="3" t="s">
        <v>1998</v>
      </c>
      <c r="C383" s="3" t="s">
        <v>1462</v>
      </c>
      <c r="D383" s="3" t="s">
        <v>455</v>
      </c>
      <c r="E383" s="3" t="s">
        <v>27</v>
      </c>
      <c r="F383" s="3" t="s">
        <v>1999</v>
      </c>
      <c r="G383" s="3" t="s">
        <v>487</v>
      </c>
      <c r="H383" s="4" t="s">
        <v>488</v>
      </c>
      <c r="I383" s="4" t="s">
        <v>152</v>
      </c>
      <c r="J383" s="4" t="s">
        <v>833</v>
      </c>
      <c r="K383" s="4" t="s">
        <v>834</v>
      </c>
      <c r="L383" s="3" t="s">
        <v>175</v>
      </c>
      <c r="M383" s="3" t="s">
        <v>639</v>
      </c>
      <c r="N383" s="3" t="s">
        <v>2000</v>
      </c>
      <c r="O383" s="4">
        <v>525</v>
      </c>
      <c r="P383" s="4">
        <v>60</v>
      </c>
      <c r="Q383" s="14">
        <f>VLOOKUP(B383,'[1]ADHOC DH FINAL ACCOUNTED'!$B$2247:$I$2761,8,0)</f>
        <v>13.125</v>
      </c>
      <c r="R383" s="14">
        <f t="shared" si="17"/>
        <v>13.125</v>
      </c>
      <c r="S383" s="4" t="s">
        <v>37</v>
      </c>
      <c r="T383" s="10">
        <f t="shared" si="15"/>
        <v>26.25</v>
      </c>
      <c r="U383" s="10">
        <f t="shared" si="16"/>
        <v>611.25</v>
      </c>
      <c r="V383" s="3" t="s">
        <v>2526</v>
      </c>
      <c r="W383" s="5">
        <v>45716</v>
      </c>
    </row>
    <row r="384" spans="1:23" x14ac:dyDescent="0.25">
      <c r="A384" s="6" t="s">
        <v>263</v>
      </c>
      <c r="B384" s="7" t="s">
        <v>2001</v>
      </c>
      <c r="C384" s="7" t="s">
        <v>1911</v>
      </c>
      <c r="D384" s="7" t="s">
        <v>455</v>
      </c>
      <c r="E384" s="7" t="s">
        <v>27</v>
      </c>
      <c r="F384" s="7" t="s">
        <v>2002</v>
      </c>
      <c r="G384" s="7" t="s">
        <v>487</v>
      </c>
      <c r="H384" s="8" t="s">
        <v>488</v>
      </c>
      <c r="I384" s="8" t="s">
        <v>31</v>
      </c>
      <c r="J384" s="8" t="s">
        <v>489</v>
      </c>
      <c r="K384" s="8" t="s">
        <v>490</v>
      </c>
      <c r="L384" s="7" t="s">
        <v>82</v>
      </c>
      <c r="M384" s="7" t="s">
        <v>708</v>
      </c>
      <c r="N384" s="7" t="s">
        <v>790</v>
      </c>
      <c r="O384" s="8">
        <v>525</v>
      </c>
      <c r="P384" s="8">
        <v>40</v>
      </c>
      <c r="Q384" s="14">
        <f>VLOOKUP(B384,'[1]ADHOC DH FINAL ACCOUNTED'!$B$2247:$I$2761,8,0)</f>
        <v>13.125</v>
      </c>
      <c r="R384" s="14">
        <f t="shared" si="17"/>
        <v>13.125</v>
      </c>
      <c r="S384" s="8" t="s">
        <v>37</v>
      </c>
      <c r="T384" s="10">
        <f t="shared" si="15"/>
        <v>26.25</v>
      </c>
      <c r="U384" s="10">
        <f t="shared" si="16"/>
        <v>591.25</v>
      </c>
      <c r="V384" s="7" t="s">
        <v>2526</v>
      </c>
      <c r="W384" s="9">
        <v>45716</v>
      </c>
    </row>
    <row r="385" spans="1:23" x14ac:dyDescent="0.25">
      <c r="A385" s="2" t="s">
        <v>2003</v>
      </c>
      <c r="B385" s="3" t="s">
        <v>2004</v>
      </c>
      <c r="C385" s="3" t="s">
        <v>1911</v>
      </c>
      <c r="D385" s="3" t="s">
        <v>455</v>
      </c>
      <c r="E385" s="3" t="s">
        <v>27</v>
      </c>
      <c r="F385" s="3" t="s">
        <v>1912</v>
      </c>
      <c r="G385" s="3" t="s">
        <v>487</v>
      </c>
      <c r="H385" s="4" t="s">
        <v>488</v>
      </c>
      <c r="I385" s="4" t="s">
        <v>31</v>
      </c>
      <c r="J385" s="4" t="s">
        <v>489</v>
      </c>
      <c r="K385" s="4" t="s">
        <v>490</v>
      </c>
      <c r="L385" s="3" t="s">
        <v>112</v>
      </c>
      <c r="M385" s="3" t="s">
        <v>1931</v>
      </c>
      <c r="N385" s="3" t="s">
        <v>790</v>
      </c>
      <c r="O385" s="4">
        <v>525</v>
      </c>
      <c r="P385" s="4">
        <v>40</v>
      </c>
      <c r="Q385" s="14">
        <f>VLOOKUP(B385,'[1]ADHOC DH FINAL ACCOUNTED'!$B$2247:$I$2761,8,0)</f>
        <v>13.125</v>
      </c>
      <c r="R385" s="14">
        <f t="shared" si="17"/>
        <v>13.125</v>
      </c>
      <c r="S385" s="4" t="s">
        <v>37</v>
      </c>
      <c r="T385" s="10">
        <f t="shared" si="15"/>
        <v>26.25</v>
      </c>
      <c r="U385" s="10">
        <f t="shared" si="16"/>
        <v>591.25</v>
      </c>
      <c r="V385" s="3" t="s">
        <v>2526</v>
      </c>
      <c r="W385" s="5">
        <v>45716</v>
      </c>
    </row>
    <row r="386" spans="1:23" x14ac:dyDescent="0.25">
      <c r="A386" s="6" t="s">
        <v>2005</v>
      </c>
      <c r="B386" s="7" t="s">
        <v>2006</v>
      </c>
      <c r="C386" s="7" t="s">
        <v>1911</v>
      </c>
      <c r="D386" s="7" t="s">
        <v>455</v>
      </c>
      <c r="E386" s="7" t="s">
        <v>27</v>
      </c>
      <c r="F386" s="7" t="s">
        <v>1912</v>
      </c>
      <c r="G386" s="7" t="s">
        <v>487</v>
      </c>
      <c r="H386" s="8" t="s">
        <v>520</v>
      </c>
      <c r="I386" s="8" t="s">
        <v>37</v>
      </c>
      <c r="J386" s="8" t="s">
        <v>521</v>
      </c>
      <c r="K386" s="8" t="s">
        <v>522</v>
      </c>
      <c r="L386" s="7" t="s">
        <v>1185</v>
      </c>
      <c r="M386" s="7" t="s">
        <v>1955</v>
      </c>
      <c r="N386" s="7" t="s">
        <v>2007</v>
      </c>
      <c r="O386" s="8">
        <v>645</v>
      </c>
      <c r="P386" s="8">
        <v>0</v>
      </c>
      <c r="Q386" s="14">
        <f>VLOOKUP(B386,'[1]ADHOC DH FINAL ACCOUNTED'!$B$2247:$I$2761,8,0)</f>
        <v>16.125</v>
      </c>
      <c r="R386" s="14">
        <f t="shared" si="17"/>
        <v>16.125</v>
      </c>
      <c r="S386" s="8" t="s">
        <v>37</v>
      </c>
      <c r="T386" s="10">
        <f t="shared" ref="T386:T449" si="18">Q386+R386</f>
        <v>32.25</v>
      </c>
      <c r="U386" s="10">
        <f t="shared" ref="U386:U449" si="19">T386+P386+O386</f>
        <v>677.25</v>
      </c>
      <c r="V386" s="7" t="s">
        <v>2526</v>
      </c>
      <c r="W386" s="9">
        <v>45716</v>
      </c>
    </row>
    <row r="387" spans="1:23" x14ac:dyDescent="0.25">
      <c r="A387" s="2" t="s">
        <v>2008</v>
      </c>
      <c r="B387" s="3" t="s">
        <v>2009</v>
      </c>
      <c r="C387" s="3" t="s">
        <v>1911</v>
      </c>
      <c r="D387" s="3" t="s">
        <v>455</v>
      </c>
      <c r="E387" s="3" t="s">
        <v>27</v>
      </c>
      <c r="F387" s="3" t="s">
        <v>1912</v>
      </c>
      <c r="G387" s="3" t="s">
        <v>487</v>
      </c>
      <c r="H387" s="4" t="s">
        <v>488</v>
      </c>
      <c r="I387" s="4" t="s">
        <v>31</v>
      </c>
      <c r="J387" s="4" t="s">
        <v>489</v>
      </c>
      <c r="K387" s="4" t="s">
        <v>490</v>
      </c>
      <c r="L387" s="3" t="s">
        <v>241</v>
      </c>
      <c r="M387" s="3" t="s">
        <v>2010</v>
      </c>
      <c r="N387" s="3" t="s">
        <v>790</v>
      </c>
      <c r="O387" s="4">
        <v>525</v>
      </c>
      <c r="P387" s="4">
        <v>40</v>
      </c>
      <c r="Q387" s="14">
        <f>VLOOKUP(B387,'[1]ADHOC DH FINAL ACCOUNTED'!$B$2247:$I$2761,8,0)</f>
        <v>13.125</v>
      </c>
      <c r="R387" s="14">
        <f t="shared" ref="R387:R450" si="20">Q387</f>
        <v>13.125</v>
      </c>
      <c r="S387" s="4" t="s">
        <v>37</v>
      </c>
      <c r="T387" s="10">
        <f t="shared" si="18"/>
        <v>26.25</v>
      </c>
      <c r="U387" s="10">
        <f t="shared" si="19"/>
        <v>591.25</v>
      </c>
      <c r="V387" s="3" t="s">
        <v>2526</v>
      </c>
      <c r="W387" s="5">
        <v>45716</v>
      </c>
    </row>
    <row r="388" spans="1:23" x14ac:dyDescent="0.25">
      <c r="A388" s="6" t="s">
        <v>2011</v>
      </c>
      <c r="B388" s="7" t="s">
        <v>2012</v>
      </c>
      <c r="C388" s="7" t="s">
        <v>1911</v>
      </c>
      <c r="D388" s="7" t="s">
        <v>455</v>
      </c>
      <c r="E388" s="7" t="s">
        <v>27</v>
      </c>
      <c r="F388" s="7" t="s">
        <v>1912</v>
      </c>
      <c r="G388" s="7" t="s">
        <v>487</v>
      </c>
      <c r="H388" s="8" t="s">
        <v>488</v>
      </c>
      <c r="I388" s="8" t="s">
        <v>152</v>
      </c>
      <c r="J388" s="8" t="s">
        <v>833</v>
      </c>
      <c r="K388" s="8" t="s">
        <v>834</v>
      </c>
      <c r="L388" s="7" t="s">
        <v>321</v>
      </c>
      <c r="M388" s="7" t="s">
        <v>1974</v>
      </c>
      <c r="N388" s="7" t="s">
        <v>790</v>
      </c>
      <c r="O388" s="8">
        <v>525</v>
      </c>
      <c r="P388" s="8">
        <v>60</v>
      </c>
      <c r="Q388" s="14">
        <f>VLOOKUP(B388,'[1]ADHOC DH FINAL ACCOUNTED'!$B$2247:$I$2761,8,0)</f>
        <v>13.125</v>
      </c>
      <c r="R388" s="14">
        <f t="shared" si="20"/>
        <v>13.125</v>
      </c>
      <c r="S388" s="8" t="s">
        <v>37</v>
      </c>
      <c r="T388" s="10">
        <f t="shared" si="18"/>
        <v>26.25</v>
      </c>
      <c r="U388" s="10">
        <f t="shared" si="19"/>
        <v>611.25</v>
      </c>
      <c r="V388" s="7" t="s">
        <v>2526</v>
      </c>
      <c r="W388" s="9">
        <v>45716</v>
      </c>
    </row>
    <row r="389" spans="1:23" x14ac:dyDescent="0.25">
      <c r="A389" s="2" t="s">
        <v>2013</v>
      </c>
      <c r="B389" s="3" t="s">
        <v>2014</v>
      </c>
      <c r="C389" s="3" t="s">
        <v>1468</v>
      </c>
      <c r="D389" s="3" t="s">
        <v>455</v>
      </c>
      <c r="E389" s="3" t="s">
        <v>27</v>
      </c>
      <c r="F389" s="3" t="s">
        <v>1912</v>
      </c>
      <c r="G389" s="3" t="s">
        <v>487</v>
      </c>
      <c r="H389" s="4" t="s">
        <v>520</v>
      </c>
      <c r="I389" s="4" t="s">
        <v>152</v>
      </c>
      <c r="J389" s="4" t="s">
        <v>557</v>
      </c>
      <c r="K389" s="4" t="s">
        <v>558</v>
      </c>
      <c r="L389" s="3" t="s">
        <v>365</v>
      </c>
      <c r="M389" s="3" t="s">
        <v>644</v>
      </c>
      <c r="N389" s="3" t="s">
        <v>790</v>
      </c>
      <c r="O389" s="4">
        <v>645</v>
      </c>
      <c r="P389" s="4">
        <v>60</v>
      </c>
      <c r="Q389" s="14">
        <f>VLOOKUP(B389,'[1]ADHOC DH FINAL ACCOUNTED'!$B$2247:$I$2761,8,0)</f>
        <v>16.125</v>
      </c>
      <c r="R389" s="14">
        <f t="shared" si="20"/>
        <v>16.125</v>
      </c>
      <c r="S389" s="4" t="s">
        <v>37</v>
      </c>
      <c r="T389" s="10">
        <f t="shared" si="18"/>
        <v>32.25</v>
      </c>
      <c r="U389" s="10">
        <f t="shared" si="19"/>
        <v>737.25</v>
      </c>
      <c r="V389" s="3" t="s">
        <v>2526</v>
      </c>
      <c r="W389" s="5">
        <v>45716</v>
      </c>
    </row>
    <row r="390" spans="1:23" x14ac:dyDescent="0.25">
      <c r="A390" s="6" t="s">
        <v>2015</v>
      </c>
      <c r="B390" s="7" t="s">
        <v>2016</v>
      </c>
      <c r="C390" s="7" t="s">
        <v>1911</v>
      </c>
      <c r="D390" s="7" t="s">
        <v>455</v>
      </c>
      <c r="E390" s="7" t="s">
        <v>27</v>
      </c>
      <c r="F390" s="7" t="s">
        <v>1912</v>
      </c>
      <c r="G390" s="7" t="s">
        <v>99</v>
      </c>
      <c r="H390" s="8" t="s">
        <v>2017</v>
      </c>
      <c r="I390" s="8" t="s">
        <v>152</v>
      </c>
      <c r="J390" s="8" t="s">
        <v>2018</v>
      </c>
      <c r="K390" s="8" t="s">
        <v>2019</v>
      </c>
      <c r="L390" s="7" t="s">
        <v>2020</v>
      </c>
      <c r="M390" s="7" t="s">
        <v>2021</v>
      </c>
      <c r="N390" s="7" t="s">
        <v>790</v>
      </c>
      <c r="O390" s="8">
        <v>3017.25</v>
      </c>
      <c r="P390" s="8">
        <v>60</v>
      </c>
      <c r="Q390" s="14">
        <f>VLOOKUP(B390,'[1]ADHOC DH FINAL ACCOUNTED'!$B$2247:$I$2761,8,0)</f>
        <v>75.431250000000006</v>
      </c>
      <c r="R390" s="14">
        <f t="shared" si="20"/>
        <v>75.431250000000006</v>
      </c>
      <c r="S390" s="8" t="s">
        <v>37</v>
      </c>
      <c r="T390" s="10">
        <f t="shared" si="18"/>
        <v>150.86250000000001</v>
      </c>
      <c r="U390" s="10">
        <f t="shared" si="19"/>
        <v>3228.1125000000002</v>
      </c>
      <c r="V390" s="7" t="s">
        <v>2526</v>
      </c>
      <c r="W390" s="9">
        <v>45716</v>
      </c>
    </row>
    <row r="391" spans="1:23" x14ac:dyDescent="0.25">
      <c r="A391" s="2" t="s">
        <v>2022</v>
      </c>
      <c r="B391" s="3" t="s">
        <v>2023</v>
      </c>
      <c r="C391" s="3" t="s">
        <v>1911</v>
      </c>
      <c r="D391" s="3" t="s">
        <v>455</v>
      </c>
      <c r="E391" s="3" t="s">
        <v>27</v>
      </c>
      <c r="F391" s="3" t="s">
        <v>1912</v>
      </c>
      <c r="G391" s="3" t="s">
        <v>487</v>
      </c>
      <c r="H391" s="4" t="s">
        <v>520</v>
      </c>
      <c r="I391" s="4" t="s">
        <v>152</v>
      </c>
      <c r="J391" s="4" t="s">
        <v>557</v>
      </c>
      <c r="K391" s="4" t="s">
        <v>558</v>
      </c>
      <c r="L391" s="3" t="s">
        <v>303</v>
      </c>
      <c r="M391" s="3" t="s">
        <v>644</v>
      </c>
      <c r="N391" s="3" t="s">
        <v>790</v>
      </c>
      <c r="O391" s="4">
        <v>645</v>
      </c>
      <c r="P391" s="4">
        <v>60</v>
      </c>
      <c r="Q391" s="14">
        <f>VLOOKUP(B391,'[1]ADHOC DH FINAL ACCOUNTED'!$B$2247:$I$2761,8,0)</f>
        <v>16.125</v>
      </c>
      <c r="R391" s="14">
        <f t="shared" si="20"/>
        <v>16.125</v>
      </c>
      <c r="S391" s="4" t="s">
        <v>37</v>
      </c>
      <c r="T391" s="10">
        <f t="shared" si="18"/>
        <v>32.25</v>
      </c>
      <c r="U391" s="10">
        <f t="shared" si="19"/>
        <v>737.25</v>
      </c>
      <c r="V391" s="3" t="s">
        <v>2526</v>
      </c>
      <c r="W391" s="5">
        <v>45716</v>
      </c>
    </row>
    <row r="392" spans="1:23" x14ac:dyDescent="0.25">
      <c r="A392" s="6" t="s">
        <v>654</v>
      </c>
      <c r="B392" s="7" t="s">
        <v>2024</v>
      </c>
      <c r="C392" s="7" t="s">
        <v>1911</v>
      </c>
      <c r="D392" s="7" t="s">
        <v>455</v>
      </c>
      <c r="E392" s="7" t="s">
        <v>27</v>
      </c>
      <c r="F392" s="7" t="s">
        <v>1912</v>
      </c>
      <c r="G392" s="7" t="s">
        <v>487</v>
      </c>
      <c r="H392" s="8" t="s">
        <v>488</v>
      </c>
      <c r="I392" s="8" t="s">
        <v>37</v>
      </c>
      <c r="J392" s="8" t="s">
        <v>631</v>
      </c>
      <c r="K392" s="8" t="s">
        <v>707</v>
      </c>
      <c r="L392" s="7" t="s">
        <v>2025</v>
      </c>
      <c r="M392" s="7" t="s">
        <v>1110</v>
      </c>
      <c r="N392" s="7" t="s">
        <v>790</v>
      </c>
      <c r="O392" s="8">
        <v>525</v>
      </c>
      <c r="P392" s="8">
        <v>0</v>
      </c>
      <c r="Q392" s="14">
        <f>VLOOKUP(B392,'[1]ADHOC DH FINAL ACCOUNTED'!$B$2247:$I$2761,8,0)</f>
        <v>13.125</v>
      </c>
      <c r="R392" s="14">
        <f t="shared" si="20"/>
        <v>13.125</v>
      </c>
      <c r="S392" s="8" t="s">
        <v>37</v>
      </c>
      <c r="T392" s="10">
        <f t="shared" si="18"/>
        <v>26.25</v>
      </c>
      <c r="U392" s="10">
        <f t="shared" si="19"/>
        <v>551.25</v>
      </c>
      <c r="V392" s="7" t="s">
        <v>2526</v>
      </c>
      <c r="W392" s="9">
        <v>45716</v>
      </c>
    </row>
    <row r="393" spans="1:23" x14ac:dyDescent="0.25">
      <c r="A393" s="2" t="s">
        <v>2026</v>
      </c>
      <c r="B393" s="3" t="s">
        <v>2027</v>
      </c>
      <c r="C393" s="3" t="s">
        <v>1911</v>
      </c>
      <c r="D393" s="3" t="s">
        <v>455</v>
      </c>
      <c r="E393" s="3" t="s">
        <v>27</v>
      </c>
      <c r="F393" s="3" t="s">
        <v>1912</v>
      </c>
      <c r="G393" s="3" t="s">
        <v>487</v>
      </c>
      <c r="H393" s="4" t="s">
        <v>520</v>
      </c>
      <c r="I393" s="4" t="s">
        <v>152</v>
      </c>
      <c r="J393" s="4" t="s">
        <v>557</v>
      </c>
      <c r="K393" s="4" t="s">
        <v>558</v>
      </c>
      <c r="L393" s="3" t="s">
        <v>342</v>
      </c>
      <c r="M393" s="3" t="s">
        <v>1959</v>
      </c>
      <c r="N393" s="3" t="s">
        <v>2028</v>
      </c>
      <c r="O393" s="4">
        <v>645</v>
      </c>
      <c r="P393" s="4">
        <v>60</v>
      </c>
      <c r="Q393" s="14">
        <f>VLOOKUP(B393,'[1]ADHOC DH FINAL ACCOUNTED'!$B$2247:$I$2761,8,0)</f>
        <v>16.125</v>
      </c>
      <c r="R393" s="14">
        <f t="shared" si="20"/>
        <v>16.125</v>
      </c>
      <c r="S393" s="4" t="s">
        <v>37</v>
      </c>
      <c r="T393" s="10">
        <f t="shared" si="18"/>
        <v>32.25</v>
      </c>
      <c r="U393" s="10">
        <f t="shared" si="19"/>
        <v>737.25</v>
      </c>
      <c r="V393" s="3" t="s">
        <v>2526</v>
      </c>
      <c r="W393" s="5">
        <v>45716</v>
      </c>
    </row>
    <row r="394" spans="1:23" x14ac:dyDescent="0.25">
      <c r="A394" s="6" t="s">
        <v>2029</v>
      </c>
      <c r="B394" s="7" t="s">
        <v>2030</v>
      </c>
      <c r="C394" s="7" t="s">
        <v>1911</v>
      </c>
      <c r="D394" s="7" t="s">
        <v>455</v>
      </c>
      <c r="E394" s="7" t="s">
        <v>27</v>
      </c>
      <c r="F394" s="7" t="s">
        <v>1912</v>
      </c>
      <c r="G394" s="7" t="s">
        <v>487</v>
      </c>
      <c r="H394" s="8" t="s">
        <v>520</v>
      </c>
      <c r="I394" s="8" t="s">
        <v>152</v>
      </c>
      <c r="J394" s="8" t="s">
        <v>557</v>
      </c>
      <c r="K394" s="8" t="s">
        <v>558</v>
      </c>
      <c r="L394" s="7" t="s">
        <v>591</v>
      </c>
      <c r="M394" s="7" t="s">
        <v>592</v>
      </c>
      <c r="N394" s="7" t="s">
        <v>935</v>
      </c>
      <c r="O394" s="8">
        <v>645</v>
      </c>
      <c r="P394" s="8">
        <v>60</v>
      </c>
      <c r="Q394" s="14">
        <f>VLOOKUP(B394,'[1]ADHOC DH FINAL ACCOUNTED'!$B$2247:$I$2761,8,0)</f>
        <v>16.125</v>
      </c>
      <c r="R394" s="14">
        <f t="shared" si="20"/>
        <v>16.125</v>
      </c>
      <c r="S394" s="8" t="s">
        <v>37</v>
      </c>
      <c r="T394" s="10">
        <f t="shared" si="18"/>
        <v>32.25</v>
      </c>
      <c r="U394" s="10">
        <f t="shared" si="19"/>
        <v>737.25</v>
      </c>
      <c r="V394" s="7" t="s">
        <v>2526</v>
      </c>
      <c r="W394" s="9">
        <v>45716</v>
      </c>
    </row>
    <row r="395" spans="1:23" x14ac:dyDescent="0.25">
      <c r="A395" s="2" t="s">
        <v>950</v>
      </c>
      <c r="B395" s="3" t="s">
        <v>2031</v>
      </c>
      <c r="C395" s="3" t="s">
        <v>1911</v>
      </c>
      <c r="D395" s="3" t="s">
        <v>455</v>
      </c>
      <c r="E395" s="3" t="s">
        <v>27</v>
      </c>
      <c r="F395" s="3" t="s">
        <v>1912</v>
      </c>
      <c r="G395" s="3" t="s">
        <v>487</v>
      </c>
      <c r="H395" s="4" t="s">
        <v>488</v>
      </c>
      <c r="I395" s="4" t="s">
        <v>31</v>
      </c>
      <c r="J395" s="4" t="s">
        <v>489</v>
      </c>
      <c r="K395" s="4" t="s">
        <v>490</v>
      </c>
      <c r="L395" s="3" t="s">
        <v>82</v>
      </c>
      <c r="M395" s="3" t="s">
        <v>748</v>
      </c>
      <c r="N395" s="3" t="s">
        <v>482</v>
      </c>
      <c r="O395" s="4">
        <v>525</v>
      </c>
      <c r="P395" s="4">
        <v>40</v>
      </c>
      <c r="Q395" s="14">
        <f>VLOOKUP(B395,'[1]ADHOC DH FINAL ACCOUNTED'!$B$2247:$I$2761,8,0)</f>
        <v>13.125</v>
      </c>
      <c r="R395" s="14">
        <f t="shared" si="20"/>
        <v>13.125</v>
      </c>
      <c r="S395" s="4" t="s">
        <v>37</v>
      </c>
      <c r="T395" s="10">
        <f t="shared" si="18"/>
        <v>26.25</v>
      </c>
      <c r="U395" s="10">
        <f t="shared" si="19"/>
        <v>591.25</v>
      </c>
      <c r="V395" s="3" t="s">
        <v>2526</v>
      </c>
      <c r="W395" s="5">
        <v>45716</v>
      </c>
    </row>
    <row r="396" spans="1:23" x14ac:dyDescent="0.25">
      <c r="A396" s="6" t="s">
        <v>2032</v>
      </c>
      <c r="B396" s="7" t="s">
        <v>2033</v>
      </c>
      <c r="C396" s="7" t="s">
        <v>1911</v>
      </c>
      <c r="D396" s="7" t="s">
        <v>455</v>
      </c>
      <c r="E396" s="7" t="s">
        <v>27</v>
      </c>
      <c r="F396" s="7" t="s">
        <v>1912</v>
      </c>
      <c r="G396" s="7" t="s">
        <v>487</v>
      </c>
      <c r="H396" s="8" t="s">
        <v>488</v>
      </c>
      <c r="I396" s="8" t="s">
        <v>152</v>
      </c>
      <c r="J396" s="8" t="s">
        <v>833</v>
      </c>
      <c r="K396" s="8" t="s">
        <v>834</v>
      </c>
      <c r="L396" s="7" t="s">
        <v>321</v>
      </c>
      <c r="M396" s="7" t="s">
        <v>2034</v>
      </c>
      <c r="N396" s="7" t="s">
        <v>790</v>
      </c>
      <c r="O396" s="8">
        <v>525</v>
      </c>
      <c r="P396" s="8">
        <v>60</v>
      </c>
      <c r="Q396" s="14">
        <f>VLOOKUP(B396,'[1]ADHOC DH FINAL ACCOUNTED'!$B$2247:$I$2761,8,0)</f>
        <v>13.125</v>
      </c>
      <c r="R396" s="14">
        <f t="shared" si="20"/>
        <v>13.125</v>
      </c>
      <c r="S396" s="8" t="s">
        <v>37</v>
      </c>
      <c r="T396" s="10">
        <f t="shared" si="18"/>
        <v>26.25</v>
      </c>
      <c r="U396" s="10">
        <f t="shared" si="19"/>
        <v>611.25</v>
      </c>
      <c r="V396" s="7" t="s">
        <v>2526</v>
      </c>
      <c r="W396" s="9">
        <v>45716</v>
      </c>
    </row>
    <row r="397" spans="1:23" x14ac:dyDescent="0.25">
      <c r="A397" s="2" t="s">
        <v>2035</v>
      </c>
      <c r="B397" s="3" t="s">
        <v>2036</v>
      </c>
      <c r="C397" s="3" t="s">
        <v>1911</v>
      </c>
      <c r="D397" s="3" t="s">
        <v>455</v>
      </c>
      <c r="E397" s="3" t="s">
        <v>27</v>
      </c>
      <c r="F397" s="3" t="s">
        <v>1912</v>
      </c>
      <c r="G397" s="3" t="s">
        <v>487</v>
      </c>
      <c r="H397" s="4" t="s">
        <v>488</v>
      </c>
      <c r="I397" s="4" t="s">
        <v>31</v>
      </c>
      <c r="J397" s="4" t="s">
        <v>489</v>
      </c>
      <c r="K397" s="4" t="s">
        <v>490</v>
      </c>
      <c r="L397" s="3" t="s">
        <v>112</v>
      </c>
      <c r="M397" s="3" t="s">
        <v>1931</v>
      </c>
      <c r="N397" s="3" t="s">
        <v>2037</v>
      </c>
      <c r="O397" s="4">
        <v>525</v>
      </c>
      <c r="P397" s="4">
        <v>40</v>
      </c>
      <c r="Q397" s="14">
        <f>VLOOKUP(B397,'[1]ADHOC DH FINAL ACCOUNTED'!$B$2247:$I$2761,8,0)</f>
        <v>13.125</v>
      </c>
      <c r="R397" s="14">
        <f t="shared" si="20"/>
        <v>13.125</v>
      </c>
      <c r="S397" s="4" t="s">
        <v>37</v>
      </c>
      <c r="T397" s="10">
        <f t="shared" si="18"/>
        <v>26.25</v>
      </c>
      <c r="U397" s="10">
        <f t="shared" si="19"/>
        <v>591.25</v>
      </c>
      <c r="V397" s="3" t="s">
        <v>2526</v>
      </c>
      <c r="W397" s="5">
        <v>45716</v>
      </c>
    </row>
    <row r="398" spans="1:23" x14ac:dyDescent="0.25">
      <c r="A398" s="6" t="s">
        <v>2038</v>
      </c>
      <c r="B398" s="7" t="s">
        <v>2039</v>
      </c>
      <c r="C398" s="7" t="s">
        <v>1911</v>
      </c>
      <c r="D398" s="7" t="s">
        <v>455</v>
      </c>
      <c r="E398" s="7" t="s">
        <v>27</v>
      </c>
      <c r="F398" s="7" t="s">
        <v>1912</v>
      </c>
      <c r="G398" s="7" t="s">
        <v>487</v>
      </c>
      <c r="H398" s="8" t="s">
        <v>488</v>
      </c>
      <c r="I398" s="8" t="s">
        <v>37</v>
      </c>
      <c r="J398" s="8" t="s">
        <v>631</v>
      </c>
      <c r="K398" s="8" t="s">
        <v>707</v>
      </c>
      <c r="L398" s="7" t="s">
        <v>1525</v>
      </c>
      <c r="M398" s="7" t="s">
        <v>1761</v>
      </c>
      <c r="N398" s="7" t="s">
        <v>790</v>
      </c>
      <c r="O398" s="8">
        <v>525</v>
      </c>
      <c r="P398" s="8">
        <v>0</v>
      </c>
      <c r="Q398" s="14">
        <f>VLOOKUP(B398,'[1]ADHOC DH FINAL ACCOUNTED'!$B$2247:$I$2761,8,0)</f>
        <v>13.125</v>
      </c>
      <c r="R398" s="14">
        <f t="shared" si="20"/>
        <v>13.125</v>
      </c>
      <c r="S398" s="8" t="s">
        <v>37</v>
      </c>
      <c r="T398" s="10">
        <f t="shared" si="18"/>
        <v>26.25</v>
      </c>
      <c r="U398" s="10">
        <f t="shared" si="19"/>
        <v>551.25</v>
      </c>
      <c r="V398" s="7" t="s">
        <v>2526</v>
      </c>
      <c r="W398" s="9">
        <v>45716</v>
      </c>
    </row>
    <row r="399" spans="1:23" x14ac:dyDescent="0.25">
      <c r="A399" s="2" t="s">
        <v>2040</v>
      </c>
      <c r="B399" s="3" t="s">
        <v>2041</v>
      </c>
      <c r="C399" s="3" t="s">
        <v>1911</v>
      </c>
      <c r="D399" s="3" t="s">
        <v>455</v>
      </c>
      <c r="E399" s="3" t="s">
        <v>27</v>
      </c>
      <c r="F399" s="3" t="s">
        <v>1912</v>
      </c>
      <c r="G399" s="3" t="s">
        <v>487</v>
      </c>
      <c r="H399" s="4" t="s">
        <v>488</v>
      </c>
      <c r="I399" s="4" t="s">
        <v>31</v>
      </c>
      <c r="J399" s="4" t="s">
        <v>489</v>
      </c>
      <c r="K399" s="4" t="s">
        <v>490</v>
      </c>
      <c r="L399" s="3" t="s">
        <v>2042</v>
      </c>
      <c r="M399" s="3" t="s">
        <v>2043</v>
      </c>
      <c r="N399" s="3" t="s">
        <v>2044</v>
      </c>
      <c r="O399" s="4">
        <v>525</v>
      </c>
      <c r="P399" s="4">
        <v>40</v>
      </c>
      <c r="Q399" s="14">
        <f>VLOOKUP(B399,'[1]ADHOC DH FINAL ACCOUNTED'!$B$2247:$I$2761,8,0)</f>
        <v>13.125</v>
      </c>
      <c r="R399" s="14">
        <f t="shared" si="20"/>
        <v>13.125</v>
      </c>
      <c r="S399" s="4" t="s">
        <v>37</v>
      </c>
      <c r="T399" s="10">
        <f t="shared" si="18"/>
        <v>26.25</v>
      </c>
      <c r="U399" s="10">
        <f t="shared" si="19"/>
        <v>591.25</v>
      </c>
      <c r="V399" s="3" t="s">
        <v>2526</v>
      </c>
      <c r="W399" s="5">
        <v>45716</v>
      </c>
    </row>
    <row r="400" spans="1:23" x14ac:dyDescent="0.25">
      <c r="A400" s="6" t="s">
        <v>2045</v>
      </c>
      <c r="B400" s="7" t="s">
        <v>2046</v>
      </c>
      <c r="C400" s="7" t="s">
        <v>1911</v>
      </c>
      <c r="D400" s="7" t="s">
        <v>455</v>
      </c>
      <c r="E400" s="7" t="s">
        <v>27</v>
      </c>
      <c r="F400" s="7" t="s">
        <v>1912</v>
      </c>
      <c r="G400" s="7" t="s">
        <v>487</v>
      </c>
      <c r="H400" s="8" t="s">
        <v>520</v>
      </c>
      <c r="I400" s="8" t="s">
        <v>152</v>
      </c>
      <c r="J400" s="8" t="s">
        <v>557</v>
      </c>
      <c r="K400" s="8" t="s">
        <v>558</v>
      </c>
      <c r="L400" s="7" t="s">
        <v>175</v>
      </c>
      <c r="M400" s="7" t="s">
        <v>639</v>
      </c>
      <c r="N400" s="7" t="s">
        <v>463</v>
      </c>
      <c r="O400" s="8">
        <v>645</v>
      </c>
      <c r="P400" s="8">
        <v>60</v>
      </c>
      <c r="Q400" s="14">
        <f>VLOOKUP(B400,'[1]ADHOC DH FINAL ACCOUNTED'!$B$2247:$I$2761,8,0)</f>
        <v>16.125</v>
      </c>
      <c r="R400" s="14">
        <f t="shared" si="20"/>
        <v>16.125</v>
      </c>
      <c r="S400" s="8" t="s">
        <v>37</v>
      </c>
      <c r="T400" s="10">
        <f t="shared" si="18"/>
        <v>32.25</v>
      </c>
      <c r="U400" s="10">
        <f t="shared" si="19"/>
        <v>737.25</v>
      </c>
      <c r="V400" s="7" t="s">
        <v>2526</v>
      </c>
      <c r="W400" s="9">
        <v>45716</v>
      </c>
    </row>
    <row r="401" spans="1:23" x14ac:dyDescent="0.25">
      <c r="A401" s="2" t="s">
        <v>2047</v>
      </c>
      <c r="B401" s="3" t="s">
        <v>2048</v>
      </c>
      <c r="C401" s="3" t="s">
        <v>1468</v>
      </c>
      <c r="D401" s="3" t="s">
        <v>455</v>
      </c>
      <c r="E401" s="3" t="s">
        <v>27</v>
      </c>
      <c r="F401" s="3" t="s">
        <v>2049</v>
      </c>
      <c r="G401" s="3" t="s">
        <v>487</v>
      </c>
      <c r="H401" s="4" t="s">
        <v>520</v>
      </c>
      <c r="I401" s="4" t="s">
        <v>152</v>
      </c>
      <c r="J401" s="4" t="s">
        <v>557</v>
      </c>
      <c r="K401" s="4" t="s">
        <v>558</v>
      </c>
      <c r="L401" s="3" t="s">
        <v>1185</v>
      </c>
      <c r="M401" s="3" t="s">
        <v>2050</v>
      </c>
      <c r="N401" s="3" t="s">
        <v>935</v>
      </c>
      <c r="O401" s="4">
        <v>645</v>
      </c>
      <c r="P401" s="4">
        <v>60</v>
      </c>
      <c r="Q401" s="14">
        <f>VLOOKUP(B401,'[1]ADHOC DH FINAL ACCOUNTED'!$B$2247:$I$2761,8,0)</f>
        <v>16.125</v>
      </c>
      <c r="R401" s="14">
        <f t="shared" si="20"/>
        <v>16.125</v>
      </c>
      <c r="S401" s="4" t="s">
        <v>37</v>
      </c>
      <c r="T401" s="10">
        <f t="shared" si="18"/>
        <v>32.25</v>
      </c>
      <c r="U401" s="10">
        <f t="shared" si="19"/>
        <v>737.25</v>
      </c>
      <c r="V401" s="3" t="s">
        <v>2526</v>
      </c>
      <c r="W401" s="5">
        <v>45716</v>
      </c>
    </row>
    <row r="402" spans="1:23" x14ac:dyDescent="0.25">
      <c r="A402" s="6" t="s">
        <v>239</v>
      </c>
      <c r="B402" s="7" t="s">
        <v>2051</v>
      </c>
      <c r="C402" s="7" t="s">
        <v>1911</v>
      </c>
      <c r="D402" s="7" t="s">
        <v>455</v>
      </c>
      <c r="E402" s="7" t="s">
        <v>27</v>
      </c>
      <c r="F402" s="7" t="s">
        <v>1912</v>
      </c>
      <c r="G402" s="7" t="s">
        <v>487</v>
      </c>
      <c r="H402" s="8" t="s">
        <v>520</v>
      </c>
      <c r="I402" s="8" t="s">
        <v>37</v>
      </c>
      <c r="J402" s="8" t="s">
        <v>521</v>
      </c>
      <c r="K402" s="8" t="s">
        <v>522</v>
      </c>
      <c r="L402" s="7" t="s">
        <v>342</v>
      </c>
      <c r="M402" s="7" t="s">
        <v>1959</v>
      </c>
      <c r="N402" s="7" t="s">
        <v>2052</v>
      </c>
      <c r="O402" s="8">
        <v>645</v>
      </c>
      <c r="P402" s="8">
        <v>0</v>
      </c>
      <c r="Q402" s="14">
        <f>VLOOKUP(B402,'[1]ADHOC DH FINAL ACCOUNTED'!$B$2247:$I$2761,8,0)</f>
        <v>16.125</v>
      </c>
      <c r="R402" s="14">
        <f t="shared" si="20"/>
        <v>16.125</v>
      </c>
      <c r="S402" s="8" t="s">
        <v>37</v>
      </c>
      <c r="T402" s="10">
        <f t="shared" si="18"/>
        <v>32.25</v>
      </c>
      <c r="U402" s="10">
        <f t="shared" si="19"/>
        <v>677.25</v>
      </c>
      <c r="V402" s="7" t="s">
        <v>2526</v>
      </c>
      <c r="W402" s="9">
        <v>45716</v>
      </c>
    </row>
    <row r="403" spans="1:23" x14ac:dyDescent="0.25">
      <c r="A403" s="2" t="s">
        <v>2053</v>
      </c>
      <c r="B403" s="3" t="s">
        <v>2054</v>
      </c>
      <c r="C403" s="3" t="s">
        <v>1911</v>
      </c>
      <c r="D403" s="3" t="s">
        <v>455</v>
      </c>
      <c r="E403" s="3" t="s">
        <v>27</v>
      </c>
      <c r="F403" s="3" t="s">
        <v>1912</v>
      </c>
      <c r="G403" s="3" t="s">
        <v>487</v>
      </c>
      <c r="H403" s="4" t="s">
        <v>488</v>
      </c>
      <c r="I403" s="4" t="s">
        <v>31</v>
      </c>
      <c r="J403" s="4" t="s">
        <v>489</v>
      </c>
      <c r="K403" s="4" t="s">
        <v>490</v>
      </c>
      <c r="L403" s="3" t="s">
        <v>241</v>
      </c>
      <c r="M403" s="3" t="s">
        <v>2055</v>
      </c>
      <c r="N403" s="3" t="s">
        <v>2056</v>
      </c>
      <c r="O403" s="4">
        <v>525</v>
      </c>
      <c r="P403" s="4">
        <v>40</v>
      </c>
      <c r="Q403" s="14">
        <f>VLOOKUP(B403,'[1]ADHOC DH FINAL ACCOUNTED'!$B$2247:$I$2761,8,0)</f>
        <v>13.125</v>
      </c>
      <c r="R403" s="14">
        <f t="shared" si="20"/>
        <v>13.125</v>
      </c>
      <c r="S403" s="4" t="s">
        <v>37</v>
      </c>
      <c r="T403" s="10">
        <f t="shared" si="18"/>
        <v>26.25</v>
      </c>
      <c r="U403" s="10">
        <f t="shared" si="19"/>
        <v>591.25</v>
      </c>
      <c r="V403" s="3" t="s">
        <v>2526</v>
      </c>
      <c r="W403" s="5">
        <v>45716</v>
      </c>
    </row>
    <row r="404" spans="1:23" x14ac:dyDescent="0.25">
      <c r="A404" s="6" t="s">
        <v>2057</v>
      </c>
      <c r="B404" s="7" t="s">
        <v>2058</v>
      </c>
      <c r="C404" s="7" t="s">
        <v>1911</v>
      </c>
      <c r="D404" s="7" t="s">
        <v>455</v>
      </c>
      <c r="E404" s="7" t="s">
        <v>27</v>
      </c>
      <c r="F404" s="7" t="s">
        <v>1912</v>
      </c>
      <c r="G404" s="7" t="s">
        <v>487</v>
      </c>
      <c r="H404" s="8" t="s">
        <v>520</v>
      </c>
      <c r="I404" s="8" t="s">
        <v>37</v>
      </c>
      <c r="J404" s="8" t="s">
        <v>521</v>
      </c>
      <c r="K404" s="8" t="s">
        <v>522</v>
      </c>
      <c r="L404" s="7" t="s">
        <v>1796</v>
      </c>
      <c r="M404" s="7" t="s">
        <v>1857</v>
      </c>
      <c r="N404" s="7" t="s">
        <v>463</v>
      </c>
      <c r="O404" s="8">
        <v>645</v>
      </c>
      <c r="P404" s="8">
        <v>0</v>
      </c>
      <c r="Q404" s="14">
        <f>VLOOKUP(B404,'[1]ADHOC DH FINAL ACCOUNTED'!$B$2247:$I$2761,8,0)</f>
        <v>16.125</v>
      </c>
      <c r="R404" s="14">
        <f t="shared" si="20"/>
        <v>16.125</v>
      </c>
      <c r="S404" s="8" t="s">
        <v>37</v>
      </c>
      <c r="T404" s="10">
        <f t="shared" si="18"/>
        <v>32.25</v>
      </c>
      <c r="U404" s="10">
        <f t="shared" si="19"/>
        <v>677.25</v>
      </c>
      <c r="V404" s="7" t="s">
        <v>2526</v>
      </c>
      <c r="W404" s="9">
        <v>45716</v>
      </c>
    </row>
    <row r="405" spans="1:23" x14ac:dyDescent="0.25">
      <c r="A405" s="2" t="s">
        <v>2059</v>
      </c>
      <c r="B405" s="3" t="s">
        <v>2060</v>
      </c>
      <c r="C405" s="3" t="s">
        <v>1911</v>
      </c>
      <c r="D405" s="3" t="s">
        <v>455</v>
      </c>
      <c r="E405" s="3" t="s">
        <v>27</v>
      </c>
      <c r="F405" s="3" t="s">
        <v>1912</v>
      </c>
      <c r="G405" s="3" t="s">
        <v>487</v>
      </c>
      <c r="H405" s="4" t="s">
        <v>488</v>
      </c>
      <c r="I405" s="4" t="s">
        <v>37</v>
      </c>
      <c r="J405" s="4" t="s">
        <v>631</v>
      </c>
      <c r="K405" s="4" t="s">
        <v>707</v>
      </c>
      <c r="L405" s="3" t="s">
        <v>155</v>
      </c>
      <c r="M405" s="3" t="s">
        <v>1110</v>
      </c>
      <c r="N405" s="3" t="s">
        <v>463</v>
      </c>
      <c r="O405" s="4">
        <v>525</v>
      </c>
      <c r="P405" s="4">
        <v>0</v>
      </c>
      <c r="Q405" s="14">
        <f>VLOOKUP(B405,'[1]ADHOC DH FINAL ACCOUNTED'!$B$2247:$I$2761,8,0)</f>
        <v>13.125</v>
      </c>
      <c r="R405" s="14">
        <f t="shared" si="20"/>
        <v>13.125</v>
      </c>
      <c r="S405" s="4" t="s">
        <v>37</v>
      </c>
      <c r="T405" s="10">
        <f t="shared" si="18"/>
        <v>26.25</v>
      </c>
      <c r="U405" s="10">
        <f t="shared" si="19"/>
        <v>551.25</v>
      </c>
      <c r="V405" s="3" t="s">
        <v>2526</v>
      </c>
      <c r="W405" s="5">
        <v>45716</v>
      </c>
    </row>
    <row r="406" spans="1:23" x14ac:dyDescent="0.25">
      <c r="A406" s="6" t="s">
        <v>2061</v>
      </c>
      <c r="B406" s="7" t="s">
        <v>2062</v>
      </c>
      <c r="C406" s="7" t="s">
        <v>1911</v>
      </c>
      <c r="D406" s="7" t="s">
        <v>455</v>
      </c>
      <c r="E406" s="7" t="s">
        <v>27</v>
      </c>
      <c r="F406" s="7" t="s">
        <v>1912</v>
      </c>
      <c r="G406" s="7" t="s">
        <v>487</v>
      </c>
      <c r="H406" s="8" t="s">
        <v>520</v>
      </c>
      <c r="I406" s="8" t="s">
        <v>37</v>
      </c>
      <c r="J406" s="8" t="s">
        <v>521</v>
      </c>
      <c r="K406" s="8" t="s">
        <v>522</v>
      </c>
      <c r="L406" s="7" t="s">
        <v>1281</v>
      </c>
      <c r="M406" s="7" t="s">
        <v>1282</v>
      </c>
      <c r="N406" s="7" t="s">
        <v>2063</v>
      </c>
      <c r="O406" s="8">
        <v>645</v>
      </c>
      <c r="P406" s="8">
        <v>0</v>
      </c>
      <c r="Q406" s="14">
        <f>VLOOKUP(B406,'[1]ADHOC DH FINAL ACCOUNTED'!$B$2247:$I$2761,8,0)</f>
        <v>16.125</v>
      </c>
      <c r="R406" s="14">
        <f t="shared" si="20"/>
        <v>16.125</v>
      </c>
      <c r="S406" s="8" t="s">
        <v>37</v>
      </c>
      <c r="T406" s="10">
        <f t="shared" si="18"/>
        <v>32.25</v>
      </c>
      <c r="U406" s="10">
        <f t="shared" si="19"/>
        <v>677.25</v>
      </c>
      <c r="V406" s="7" t="s">
        <v>2526</v>
      </c>
      <c r="W406" s="9">
        <v>45716</v>
      </c>
    </row>
    <row r="407" spans="1:23" x14ac:dyDescent="0.25">
      <c r="A407" s="2" t="s">
        <v>2064</v>
      </c>
      <c r="B407" s="3" t="s">
        <v>2065</v>
      </c>
      <c r="C407" s="3" t="s">
        <v>1911</v>
      </c>
      <c r="D407" s="3" t="s">
        <v>455</v>
      </c>
      <c r="E407" s="3" t="s">
        <v>27</v>
      </c>
      <c r="F407" s="3" t="s">
        <v>2066</v>
      </c>
      <c r="G407" s="3" t="s">
        <v>487</v>
      </c>
      <c r="H407" s="4" t="s">
        <v>488</v>
      </c>
      <c r="I407" s="4" t="s">
        <v>31</v>
      </c>
      <c r="J407" s="4" t="s">
        <v>489</v>
      </c>
      <c r="K407" s="4" t="s">
        <v>490</v>
      </c>
      <c r="L407" s="3" t="s">
        <v>112</v>
      </c>
      <c r="M407" s="3" t="s">
        <v>1931</v>
      </c>
      <c r="N407" s="3" t="s">
        <v>2067</v>
      </c>
      <c r="O407" s="4">
        <v>525</v>
      </c>
      <c r="P407" s="4">
        <v>40</v>
      </c>
      <c r="Q407" s="14">
        <f>VLOOKUP(B407,'[1]ADHOC DH FINAL ACCOUNTED'!$B$2247:$I$2761,8,0)</f>
        <v>13.125</v>
      </c>
      <c r="R407" s="14">
        <f t="shared" si="20"/>
        <v>13.125</v>
      </c>
      <c r="S407" s="4" t="s">
        <v>37</v>
      </c>
      <c r="T407" s="10">
        <f t="shared" si="18"/>
        <v>26.25</v>
      </c>
      <c r="U407" s="10">
        <f t="shared" si="19"/>
        <v>591.25</v>
      </c>
      <c r="V407" s="3" t="s">
        <v>2526</v>
      </c>
      <c r="W407" s="5">
        <v>45716</v>
      </c>
    </row>
    <row r="408" spans="1:23" x14ac:dyDescent="0.25">
      <c r="A408" s="6" t="s">
        <v>2068</v>
      </c>
      <c r="B408" s="7" t="s">
        <v>2069</v>
      </c>
      <c r="C408" s="7" t="s">
        <v>1911</v>
      </c>
      <c r="D408" s="7" t="s">
        <v>455</v>
      </c>
      <c r="E408" s="7" t="s">
        <v>27</v>
      </c>
      <c r="F408" s="7" t="s">
        <v>1912</v>
      </c>
      <c r="G408" s="7" t="s">
        <v>487</v>
      </c>
      <c r="H408" s="8" t="s">
        <v>488</v>
      </c>
      <c r="I408" s="8" t="s">
        <v>31</v>
      </c>
      <c r="J408" s="8" t="s">
        <v>489</v>
      </c>
      <c r="K408" s="8" t="s">
        <v>490</v>
      </c>
      <c r="L408" s="7" t="s">
        <v>82</v>
      </c>
      <c r="M408" s="7" t="s">
        <v>748</v>
      </c>
      <c r="N408" s="7" t="s">
        <v>1512</v>
      </c>
      <c r="O408" s="8">
        <v>525</v>
      </c>
      <c r="P408" s="8">
        <v>40</v>
      </c>
      <c r="Q408" s="14">
        <f>VLOOKUP(B408,'[1]ADHOC DH FINAL ACCOUNTED'!$B$2247:$I$2761,8,0)</f>
        <v>13.125</v>
      </c>
      <c r="R408" s="14">
        <f t="shared" si="20"/>
        <v>13.125</v>
      </c>
      <c r="S408" s="8" t="s">
        <v>37</v>
      </c>
      <c r="T408" s="10">
        <f t="shared" si="18"/>
        <v>26.25</v>
      </c>
      <c r="U408" s="10">
        <f t="shared" si="19"/>
        <v>591.25</v>
      </c>
      <c r="V408" s="7" t="s">
        <v>2526</v>
      </c>
      <c r="W408" s="9">
        <v>45716</v>
      </c>
    </row>
    <row r="409" spans="1:23" x14ac:dyDescent="0.25">
      <c r="A409" s="2" t="s">
        <v>2070</v>
      </c>
      <c r="B409" s="3" t="s">
        <v>2071</v>
      </c>
      <c r="C409" s="3" t="s">
        <v>2072</v>
      </c>
      <c r="D409" s="3" t="s">
        <v>85</v>
      </c>
      <c r="E409" s="3" t="s">
        <v>27</v>
      </c>
      <c r="F409" s="3" t="s">
        <v>86</v>
      </c>
      <c r="G409" s="3" t="s">
        <v>87</v>
      </c>
      <c r="H409" s="4" t="s">
        <v>88</v>
      </c>
      <c r="I409" s="4" t="s">
        <v>152</v>
      </c>
      <c r="J409" s="4" t="s">
        <v>2073</v>
      </c>
      <c r="K409" s="4" t="s">
        <v>2074</v>
      </c>
      <c r="L409" s="3" t="s">
        <v>867</v>
      </c>
      <c r="M409" s="3" t="s">
        <v>868</v>
      </c>
      <c r="N409" s="3" t="s">
        <v>869</v>
      </c>
      <c r="O409" s="4">
        <v>1450</v>
      </c>
      <c r="P409" s="4">
        <v>60</v>
      </c>
      <c r="Q409" s="14">
        <f>VLOOKUP(B409,'[1]ADHOC DH FINAL ACCOUNTED'!$B$2247:$I$2761,8,0)</f>
        <v>36.25</v>
      </c>
      <c r="R409" s="14">
        <f t="shared" si="20"/>
        <v>36.25</v>
      </c>
      <c r="S409" s="4" t="s">
        <v>37</v>
      </c>
      <c r="T409" s="10">
        <f t="shared" si="18"/>
        <v>72.5</v>
      </c>
      <c r="U409" s="10">
        <f t="shared" si="19"/>
        <v>1582.5</v>
      </c>
      <c r="V409" s="3" t="s">
        <v>2584</v>
      </c>
      <c r="W409" s="5">
        <v>45715</v>
      </c>
    </row>
    <row r="410" spans="1:23" x14ac:dyDescent="0.25">
      <c r="A410" s="6" t="s">
        <v>2075</v>
      </c>
      <c r="B410" s="7" t="s">
        <v>2076</v>
      </c>
      <c r="C410" s="7" t="s">
        <v>1454</v>
      </c>
      <c r="D410" s="7" t="s">
        <v>651</v>
      </c>
      <c r="E410" s="7" t="s">
        <v>27</v>
      </c>
      <c r="F410" s="7" t="s">
        <v>2077</v>
      </c>
      <c r="G410" s="7" t="s">
        <v>600</v>
      </c>
      <c r="H410" s="8" t="s">
        <v>902</v>
      </c>
      <c r="I410" s="8" t="s">
        <v>152</v>
      </c>
      <c r="J410" s="8" t="s">
        <v>1197</v>
      </c>
      <c r="K410" s="8" t="s">
        <v>1198</v>
      </c>
      <c r="L410" s="7" t="s">
        <v>143</v>
      </c>
      <c r="M410" s="7" t="s">
        <v>144</v>
      </c>
      <c r="N410" s="7" t="s">
        <v>569</v>
      </c>
      <c r="O410" s="8">
        <v>356.25</v>
      </c>
      <c r="P410" s="8">
        <v>60</v>
      </c>
      <c r="Q410" s="14">
        <f>VLOOKUP(B410,'[1]ADHOC DH FINAL ACCOUNTED'!$B$2247:$I$2761,8,0)</f>
        <v>8.90625</v>
      </c>
      <c r="R410" s="14">
        <f t="shared" si="20"/>
        <v>8.90625</v>
      </c>
      <c r="S410" s="8" t="s">
        <v>37</v>
      </c>
      <c r="T410" s="10">
        <f t="shared" si="18"/>
        <v>17.8125</v>
      </c>
      <c r="U410" s="10">
        <f t="shared" si="19"/>
        <v>434.0625</v>
      </c>
      <c r="V410" s="7" t="s">
        <v>2526</v>
      </c>
      <c r="W410" s="9">
        <v>45716</v>
      </c>
    </row>
    <row r="411" spans="1:23" x14ac:dyDescent="0.25">
      <c r="A411" s="2" t="s">
        <v>2078</v>
      </c>
      <c r="B411" s="3" t="s">
        <v>2079</v>
      </c>
      <c r="C411" s="3" t="s">
        <v>1911</v>
      </c>
      <c r="D411" s="3" t="s">
        <v>455</v>
      </c>
      <c r="E411" s="3" t="s">
        <v>27</v>
      </c>
      <c r="F411" s="3" t="s">
        <v>2080</v>
      </c>
      <c r="G411" s="3" t="s">
        <v>487</v>
      </c>
      <c r="H411" s="4" t="s">
        <v>488</v>
      </c>
      <c r="I411" s="4" t="s">
        <v>37</v>
      </c>
      <c r="J411" s="4" t="s">
        <v>631</v>
      </c>
      <c r="K411" s="4" t="s">
        <v>707</v>
      </c>
      <c r="L411" s="3" t="s">
        <v>82</v>
      </c>
      <c r="M411" s="3" t="s">
        <v>748</v>
      </c>
      <c r="N411" s="3" t="s">
        <v>790</v>
      </c>
      <c r="O411" s="4">
        <v>525</v>
      </c>
      <c r="P411" s="4">
        <v>0</v>
      </c>
      <c r="Q411" s="14">
        <f>VLOOKUP(B411,'[1]ADHOC DH FINAL ACCOUNTED'!$B$2247:$I$2761,8,0)</f>
        <v>13.125</v>
      </c>
      <c r="R411" s="14">
        <f t="shared" si="20"/>
        <v>13.125</v>
      </c>
      <c r="S411" s="4" t="s">
        <v>37</v>
      </c>
      <c r="T411" s="10">
        <f t="shared" si="18"/>
        <v>26.25</v>
      </c>
      <c r="U411" s="10">
        <f t="shared" si="19"/>
        <v>551.25</v>
      </c>
      <c r="V411" s="3" t="s">
        <v>2526</v>
      </c>
      <c r="W411" s="5">
        <v>45716</v>
      </c>
    </row>
    <row r="412" spans="1:23" x14ac:dyDescent="0.25">
      <c r="A412" s="6" t="s">
        <v>2081</v>
      </c>
      <c r="B412" s="7" t="s">
        <v>2082</v>
      </c>
      <c r="C412" s="7" t="s">
        <v>1911</v>
      </c>
      <c r="D412" s="7" t="s">
        <v>455</v>
      </c>
      <c r="E412" s="7" t="s">
        <v>27</v>
      </c>
      <c r="F412" s="7" t="s">
        <v>2083</v>
      </c>
      <c r="G412" s="7" t="s">
        <v>487</v>
      </c>
      <c r="H412" s="8" t="s">
        <v>520</v>
      </c>
      <c r="I412" s="8" t="s">
        <v>37</v>
      </c>
      <c r="J412" s="8" t="s">
        <v>521</v>
      </c>
      <c r="K412" s="8" t="s">
        <v>522</v>
      </c>
      <c r="L412" s="7" t="s">
        <v>175</v>
      </c>
      <c r="M412" s="7" t="s">
        <v>639</v>
      </c>
      <c r="N412" s="7" t="s">
        <v>790</v>
      </c>
      <c r="O412" s="8">
        <v>645</v>
      </c>
      <c r="P412" s="8">
        <v>0</v>
      </c>
      <c r="Q412" s="14">
        <f>VLOOKUP(B412,'[1]ADHOC DH FINAL ACCOUNTED'!$B$2247:$I$2761,8,0)</f>
        <v>16.125</v>
      </c>
      <c r="R412" s="14">
        <f t="shared" si="20"/>
        <v>16.125</v>
      </c>
      <c r="S412" s="8" t="s">
        <v>37</v>
      </c>
      <c r="T412" s="10">
        <f t="shared" si="18"/>
        <v>32.25</v>
      </c>
      <c r="U412" s="10">
        <f t="shared" si="19"/>
        <v>677.25</v>
      </c>
      <c r="V412" s="7" t="s">
        <v>2526</v>
      </c>
      <c r="W412" s="9">
        <v>45716</v>
      </c>
    </row>
    <row r="413" spans="1:23" x14ac:dyDescent="0.25">
      <c r="A413" s="2" t="s">
        <v>2084</v>
      </c>
      <c r="B413" s="3" t="s">
        <v>2085</v>
      </c>
      <c r="C413" s="3" t="s">
        <v>1911</v>
      </c>
      <c r="D413" s="3" t="s">
        <v>455</v>
      </c>
      <c r="E413" s="3" t="s">
        <v>27</v>
      </c>
      <c r="F413" s="3" t="s">
        <v>1912</v>
      </c>
      <c r="G413" s="3" t="s">
        <v>487</v>
      </c>
      <c r="H413" s="4" t="s">
        <v>520</v>
      </c>
      <c r="I413" s="4" t="s">
        <v>37</v>
      </c>
      <c r="J413" s="4" t="s">
        <v>521</v>
      </c>
      <c r="K413" s="4" t="s">
        <v>522</v>
      </c>
      <c r="L413" s="3" t="s">
        <v>175</v>
      </c>
      <c r="M413" s="3" t="s">
        <v>639</v>
      </c>
      <c r="N413" s="3" t="s">
        <v>790</v>
      </c>
      <c r="O413" s="4">
        <v>645</v>
      </c>
      <c r="P413" s="4">
        <v>0</v>
      </c>
      <c r="Q413" s="14">
        <f>VLOOKUP(B413,'[1]ADHOC DH FINAL ACCOUNTED'!$B$2247:$I$2761,8,0)</f>
        <v>16.125</v>
      </c>
      <c r="R413" s="14">
        <f t="shared" si="20"/>
        <v>16.125</v>
      </c>
      <c r="S413" s="4" t="s">
        <v>37</v>
      </c>
      <c r="T413" s="10">
        <f t="shared" si="18"/>
        <v>32.25</v>
      </c>
      <c r="U413" s="10">
        <f t="shared" si="19"/>
        <v>677.25</v>
      </c>
      <c r="V413" s="3" t="s">
        <v>2526</v>
      </c>
      <c r="W413" s="5">
        <v>45716</v>
      </c>
    </row>
    <row r="414" spans="1:23" x14ac:dyDescent="0.25">
      <c r="A414" s="6" t="s">
        <v>2086</v>
      </c>
      <c r="B414" s="7" t="s">
        <v>2087</v>
      </c>
      <c r="C414" s="7" t="s">
        <v>1911</v>
      </c>
      <c r="D414" s="7" t="s">
        <v>455</v>
      </c>
      <c r="E414" s="7" t="s">
        <v>27</v>
      </c>
      <c r="F414" s="7" t="s">
        <v>1912</v>
      </c>
      <c r="G414" s="7" t="s">
        <v>487</v>
      </c>
      <c r="H414" s="8" t="s">
        <v>488</v>
      </c>
      <c r="I414" s="8" t="s">
        <v>37</v>
      </c>
      <c r="J414" s="8" t="s">
        <v>631</v>
      </c>
      <c r="K414" s="8" t="s">
        <v>707</v>
      </c>
      <c r="L414" s="7" t="s">
        <v>82</v>
      </c>
      <c r="M414" s="7" t="s">
        <v>748</v>
      </c>
      <c r="N414" s="7" t="s">
        <v>2088</v>
      </c>
      <c r="O414" s="8">
        <v>525</v>
      </c>
      <c r="P414" s="8">
        <v>0</v>
      </c>
      <c r="Q414" s="14">
        <f>VLOOKUP(B414,'[1]ADHOC DH FINAL ACCOUNTED'!$B$2247:$I$2761,8,0)</f>
        <v>13.125</v>
      </c>
      <c r="R414" s="14">
        <f t="shared" si="20"/>
        <v>13.125</v>
      </c>
      <c r="S414" s="8" t="s">
        <v>37</v>
      </c>
      <c r="T414" s="10">
        <f t="shared" si="18"/>
        <v>26.25</v>
      </c>
      <c r="U414" s="10">
        <f t="shared" si="19"/>
        <v>551.25</v>
      </c>
      <c r="V414" s="7" t="s">
        <v>2526</v>
      </c>
      <c r="W414" s="9">
        <v>45716</v>
      </c>
    </row>
    <row r="415" spans="1:23" x14ac:dyDescent="0.25">
      <c r="A415" s="2" t="s">
        <v>2089</v>
      </c>
      <c r="B415" s="3" t="s">
        <v>2090</v>
      </c>
      <c r="C415" s="3" t="s">
        <v>1911</v>
      </c>
      <c r="D415" s="3" t="s">
        <v>455</v>
      </c>
      <c r="E415" s="3" t="s">
        <v>27</v>
      </c>
      <c r="F415" s="3" t="s">
        <v>1912</v>
      </c>
      <c r="G415" s="3" t="s">
        <v>487</v>
      </c>
      <c r="H415" s="4" t="s">
        <v>520</v>
      </c>
      <c r="I415" s="4" t="s">
        <v>37</v>
      </c>
      <c r="J415" s="4" t="s">
        <v>521</v>
      </c>
      <c r="K415" s="4" t="s">
        <v>522</v>
      </c>
      <c r="L415" s="3" t="s">
        <v>2091</v>
      </c>
      <c r="M415" s="3" t="s">
        <v>592</v>
      </c>
      <c r="N415" s="3" t="s">
        <v>790</v>
      </c>
      <c r="O415" s="4">
        <v>645</v>
      </c>
      <c r="P415" s="4">
        <v>0</v>
      </c>
      <c r="Q415" s="14">
        <f>VLOOKUP(B415,'[1]ADHOC DH FINAL ACCOUNTED'!$B$2247:$I$2761,8,0)</f>
        <v>16.125</v>
      </c>
      <c r="R415" s="14">
        <f t="shared" si="20"/>
        <v>16.125</v>
      </c>
      <c r="S415" s="4" t="s">
        <v>37</v>
      </c>
      <c r="T415" s="10">
        <f t="shared" si="18"/>
        <v>32.25</v>
      </c>
      <c r="U415" s="10">
        <f t="shared" si="19"/>
        <v>677.25</v>
      </c>
      <c r="V415" s="3" t="s">
        <v>2526</v>
      </c>
      <c r="W415" s="5">
        <v>45716</v>
      </c>
    </row>
    <row r="416" spans="1:23" x14ac:dyDescent="0.25">
      <c r="A416" s="6" t="s">
        <v>2092</v>
      </c>
      <c r="B416" s="7" t="s">
        <v>2093</v>
      </c>
      <c r="C416" s="7" t="s">
        <v>1462</v>
      </c>
      <c r="D416" s="7" t="s">
        <v>455</v>
      </c>
      <c r="E416" s="7" t="s">
        <v>27</v>
      </c>
      <c r="F416" s="7" t="s">
        <v>2094</v>
      </c>
      <c r="G416" s="7" t="s">
        <v>487</v>
      </c>
      <c r="H416" s="8" t="s">
        <v>520</v>
      </c>
      <c r="I416" s="8" t="s">
        <v>152</v>
      </c>
      <c r="J416" s="8" t="s">
        <v>557</v>
      </c>
      <c r="K416" s="8" t="s">
        <v>558</v>
      </c>
      <c r="L416" s="7" t="s">
        <v>143</v>
      </c>
      <c r="M416" s="7" t="s">
        <v>2095</v>
      </c>
      <c r="N416" s="7" t="s">
        <v>1178</v>
      </c>
      <c r="O416" s="8">
        <v>645</v>
      </c>
      <c r="P416" s="8">
        <v>60</v>
      </c>
      <c r="Q416" s="14">
        <f>VLOOKUP(B416,'[1]ADHOC DH FINAL ACCOUNTED'!$B$2247:$I$2761,8,0)</f>
        <v>16.125</v>
      </c>
      <c r="R416" s="14">
        <f t="shared" si="20"/>
        <v>16.125</v>
      </c>
      <c r="S416" s="8" t="s">
        <v>37</v>
      </c>
      <c r="T416" s="10">
        <f t="shared" si="18"/>
        <v>32.25</v>
      </c>
      <c r="U416" s="10">
        <f t="shared" si="19"/>
        <v>737.25</v>
      </c>
      <c r="V416" s="7" t="s">
        <v>2526</v>
      </c>
      <c r="W416" s="9">
        <v>45716</v>
      </c>
    </row>
    <row r="417" spans="1:23" x14ac:dyDescent="0.25">
      <c r="A417" s="2" t="s">
        <v>2096</v>
      </c>
      <c r="B417" s="3" t="s">
        <v>2097</v>
      </c>
      <c r="C417" s="3" t="s">
        <v>1911</v>
      </c>
      <c r="D417" s="3" t="s">
        <v>455</v>
      </c>
      <c r="E417" s="3" t="s">
        <v>27</v>
      </c>
      <c r="F417" s="3" t="s">
        <v>1912</v>
      </c>
      <c r="G417" s="3" t="s">
        <v>487</v>
      </c>
      <c r="H417" s="4" t="s">
        <v>488</v>
      </c>
      <c r="I417" s="4" t="s">
        <v>37</v>
      </c>
      <c r="J417" s="4" t="s">
        <v>631</v>
      </c>
      <c r="K417" s="4" t="s">
        <v>707</v>
      </c>
      <c r="L417" s="3" t="s">
        <v>199</v>
      </c>
      <c r="M417" s="3" t="s">
        <v>2098</v>
      </c>
      <c r="N417" s="3" t="s">
        <v>790</v>
      </c>
      <c r="O417" s="4">
        <v>525</v>
      </c>
      <c r="P417" s="4">
        <v>0</v>
      </c>
      <c r="Q417" s="14">
        <f>VLOOKUP(B417,'[1]ADHOC DH FINAL ACCOUNTED'!$B$2247:$I$2761,8,0)</f>
        <v>13.125</v>
      </c>
      <c r="R417" s="14">
        <f t="shared" si="20"/>
        <v>13.125</v>
      </c>
      <c r="S417" s="4" t="s">
        <v>37</v>
      </c>
      <c r="T417" s="10">
        <f t="shared" si="18"/>
        <v>26.25</v>
      </c>
      <c r="U417" s="10">
        <f t="shared" si="19"/>
        <v>551.25</v>
      </c>
      <c r="V417" s="3" t="s">
        <v>2526</v>
      </c>
      <c r="W417" s="5">
        <v>45716</v>
      </c>
    </row>
    <row r="418" spans="1:23" x14ac:dyDescent="0.25">
      <c r="A418" s="6" t="s">
        <v>2099</v>
      </c>
      <c r="B418" s="7" t="s">
        <v>2100</v>
      </c>
      <c r="C418" s="7" t="s">
        <v>1911</v>
      </c>
      <c r="D418" s="7" t="s">
        <v>455</v>
      </c>
      <c r="E418" s="7" t="s">
        <v>27</v>
      </c>
      <c r="F418" s="7" t="s">
        <v>1912</v>
      </c>
      <c r="G418" s="7" t="s">
        <v>487</v>
      </c>
      <c r="H418" s="8" t="s">
        <v>520</v>
      </c>
      <c r="I418" s="8" t="s">
        <v>37</v>
      </c>
      <c r="J418" s="8" t="s">
        <v>521</v>
      </c>
      <c r="K418" s="8" t="s">
        <v>522</v>
      </c>
      <c r="L418" s="7" t="s">
        <v>175</v>
      </c>
      <c r="M418" s="7" t="s">
        <v>639</v>
      </c>
      <c r="N418" s="7" t="s">
        <v>2101</v>
      </c>
      <c r="O418" s="8">
        <v>645</v>
      </c>
      <c r="P418" s="8">
        <v>0</v>
      </c>
      <c r="Q418" s="14">
        <f>VLOOKUP(B418,'[1]ADHOC DH FINAL ACCOUNTED'!$B$2247:$I$2761,8,0)</f>
        <v>16.125</v>
      </c>
      <c r="R418" s="14">
        <f t="shared" si="20"/>
        <v>16.125</v>
      </c>
      <c r="S418" s="8" t="s">
        <v>37</v>
      </c>
      <c r="T418" s="10">
        <f t="shared" si="18"/>
        <v>32.25</v>
      </c>
      <c r="U418" s="10">
        <f t="shared" si="19"/>
        <v>677.25</v>
      </c>
      <c r="V418" s="7" t="s">
        <v>2526</v>
      </c>
      <c r="W418" s="9">
        <v>45716</v>
      </c>
    </row>
    <row r="419" spans="1:23" x14ac:dyDescent="0.25">
      <c r="A419" s="2" t="s">
        <v>2102</v>
      </c>
      <c r="B419" s="3" t="s">
        <v>2103</v>
      </c>
      <c r="C419" s="3" t="s">
        <v>1911</v>
      </c>
      <c r="D419" s="3" t="s">
        <v>455</v>
      </c>
      <c r="E419" s="3" t="s">
        <v>27</v>
      </c>
      <c r="F419" s="3" t="s">
        <v>1912</v>
      </c>
      <c r="G419" s="3" t="s">
        <v>487</v>
      </c>
      <c r="H419" s="4" t="s">
        <v>520</v>
      </c>
      <c r="I419" s="4" t="s">
        <v>37</v>
      </c>
      <c r="J419" s="4" t="s">
        <v>521</v>
      </c>
      <c r="K419" s="4" t="s">
        <v>522</v>
      </c>
      <c r="L419" s="3" t="s">
        <v>365</v>
      </c>
      <c r="M419" s="3" t="s">
        <v>1928</v>
      </c>
      <c r="N419" s="3" t="s">
        <v>2104</v>
      </c>
      <c r="O419" s="4">
        <v>645</v>
      </c>
      <c r="P419" s="4">
        <v>0</v>
      </c>
      <c r="Q419" s="14">
        <f>VLOOKUP(B419,'[1]ADHOC DH FINAL ACCOUNTED'!$B$2247:$I$2761,8,0)</f>
        <v>16.125</v>
      </c>
      <c r="R419" s="14">
        <f t="shared" si="20"/>
        <v>16.125</v>
      </c>
      <c r="S419" s="4" t="s">
        <v>37</v>
      </c>
      <c r="T419" s="10">
        <f t="shared" si="18"/>
        <v>32.25</v>
      </c>
      <c r="U419" s="10">
        <f t="shared" si="19"/>
        <v>677.25</v>
      </c>
      <c r="V419" s="3" t="s">
        <v>2526</v>
      </c>
      <c r="W419" s="5">
        <v>45716</v>
      </c>
    </row>
    <row r="420" spans="1:23" x14ac:dyDescent="0.25">
      <c r="A420" s="6" t="s">
        <v>549</v>
      </c>
      <c r="B420" s="7" t="s">
        <v>2105</v>
      </c>
      <c r="C420" s="7" t="s">
        <v>1911</v>
      </c>
      <c r="D420" s="7" t="s">
        <v>455</v>
      </c>
      <c r="E420" s="7" t="s">
        <v>27</v>
      </c>
      <c r="F420" s="7" t="s">
        <v>1912</v>
      </c>
      <c r="G420" s="7" t="s">
        <v>487</v>
      </c>
      <c r="H420" s="8" t="s">
        <v>520</v>
      </c>
      <c r="I420" s="8" t="s">
        <v>37</v>
      </c>
      <c r="J420" s="8" t="s">
        <v>521</v>
      </c>
      <c r="K420" s="8" t="s">
        <v>522</v>
      </c>
      <c r="L420" s="7" t="s">
        <v>972</v>
      </c>
      <c r="M420" s="7" t="s">
        <v>582</v>
      </c>
      <c r="N420" s="7" t="s">
        <v>935</v>
      </c>
      <c r="O420" s="8">
        <v>645</v>
      </c>
      <c r="P420" s="8">
        <v>0</v>
      </c>
      <c r="Q420" s="14">
        <f>VLOOKUP(B420,'[1]ADHOC DH FINAL ACCOUNTED'!$B$2247:$I$2761,8,0)</f>
        <v>16.125</v>
      </c>
      <c r="R420" s="14">
        <f t="shared" si="20"/>
        <v>16.125</v>
      </c>
      <c r="S420" s="8" t="s">
        <v>37</v>
      </c>
      <c r="T420" s="10">
        <f t="shared" si="18"/>
        <v>32.25</v>
      </c>
      <c r="U420" s="10">
        <f t="shared" si="19"/>
        <v>677.25</v>
      </c>
      <c r="V420" s="7" t="s">
        <v>2526</v>
      </c>
      <c r="W420" s="9">
        <v>45716</v>
      </c>
    </row>
    <row r="421" spans="1:23" x14ac:dyDescent="0.25">
      <c r="A421" s="2" t="s">
        <v>2106</v>
      </c>
      <c r="B421" s="3" t="s">
        <v>2107</v>
      </c>
      <c r="C421" s="3" t="s">
        <v>1911</v>
      </c>
      <c r="D421" s="3" t="s">
        <v>455</v>
      </c>
      <c r="E421" s="3" t="s">
        <v>27</v>
      </c>
      <c r="F421" s="3" t="s">
        <v>1912</v>
      </c>
      <c r="G421" s="3" t="s">
        <v>487</v>
      </c>
      <c r="H421" s="4" t="s">
        <v>488</v>
      </c>
      <c r="I421" s="4" t="s">
        <v>37</v>
      </c>
      <c r="J421" s="4" t="s">
        <v>631</v>
      </c>
      <c r="K421" s="4" t="s">
        <v>707</v>
      </c>
      <c r="L421" s="3" t="s">
        <v>867</v>
      </c>
      <c r="M421" s="3" t="s">
        <v>2108</v>
      </c>
      <c r="N421" s="3" t="s">
        <v>790</v>
      </c>
      <c r="O421" s="4">
        <v>525</v>
      </c>
      <c r="P421" s="4">
        <v>0</v>
      </c>
      <c r="Q421" s="14">
        <f>VLOOKUP(B421,'[1]ADHOC DH FINAL ACCOUNTED'!$B$2247:$I$2761,8,0)</f>
        <v>13.125</v>
      </c>
      <c r="R421" s="14">
        <f t="shared" si="20"/>
        <v>13.125</v>
      </c>
      <c r="S421" s="4" t="s">
        <v>37</v>
      </c>
      <c r="T421" s="10">
        <f t="shared" si="18"/>
        <v>26.25</v>
      </c>
      <c r="U421" s="10">
        <f t="shared" si="19"/>
        <v>551.25</v>
      </c>
      <c r="V421" s="3" t="s">
        <v>2526</v>
      </c>
      <c r="W421" s="5">
        <v>45716</v>
      </c>
    </row>
    <row r="422" spans="1:23" x14ac:dyDescent="0.25">
      <c r="A422" s="6" t="s">
        <v>2109</v>
      </c>
      <c r="B422" s="7" t="s">
        <v>2110</v>
      </c>
      <c r="C422" s="7" t="s">
        <v>1911</v>
      </c>
      <c r="D422" s="7" t="s">
        <v>455</v>
      </c>
      <c r="E422" s="7" t="s">
        <v>27</v>
      </c>
      <c r="F422" s="7" t="s">
        <v>2066</v>
      </c>
      <c r="G422" s="7" t="s">
        <v>487</v>
      </c>
      <c r="H422" s="8" t="s">
        <v>520</v>
      </c>
      <c r="I422" s="8" t="s">
        <v>37</v>
      </c>
      <c r="J422" s="8" t="s">
        <v>521</v>
      </c>
      <c r="K422" s="8" t="s">
        <v>522</v>
      </c>
      <c r="L422" s="7" t="s">
        <v>2091</v>
      </c>
      <c r="M422" s="7" t="s">
        <v>592</v>
      </c>
      <c r="N422" s="7" t="s">
        <v>935</v>
      </c>
      <c r="O422" s="8">
        <v>645</v>
      </c>
      <c r="P422" s="8">
        <v>0</v>
      </c>
      <c r="Q422" s="14">
        <f>VLOOKUP(B422,'[1]ADHOC DH FINAL ACCOUNTED'!$B$2247:$I$2761,8,0)</f>
        <v>16.125</v>
      </c>
      <c r="R422" s="14">
        <f t="shared" si="20"/>
        <v>16.125</v>
      </c>
      <c r="S422" s="8" t="s">
        <v>37</v>
      </c>
      <c r="T422" s="10">
        <f t="shared" si="18"/>
        <v>32.25</v>
      </c>
      <c r="U422" s="10">
        <f t="shared" si="19"/>
        <v>677.25</v>
      </c>
      <c r="V422" s="7" t="s">
        <v>2526</v>
      </c>
      <c r="W422" s="9">
        <v>45716</v>
      </c>
    </row>
    <row r="423" spans="1:23" x14ac:dyDescent="0.25">
      <c r="A423" s="2" t="s">
        <v>2111</v>
      </c>
      <c r="B423" s="3" t="s">
        <v>2112</v>
      </c>
      <c r="C423" s="3" t="s">
        <v>1911</v>
      </c>
      <c r="D423" s="3" t="s">
        <v>455</v>
      </c>
      <c r="E423" s="3" t="s">
        <v>27</v>
      </c>
      <c r="F423" s="3" t="s">
        <v>1912</v>
      </c>
      <c r="G423" s="3" t="s">
        <v>78</v>
      </c>
      <c r="H423" s="4" t="s">
        <v>183</v>
      </c>
      <c r="I423" s="4" t="s">
        <v>37</v>
      </c>
      <c r="J423" s="4" t="s">
        <v>534</v>
      </c>
      <c r="K423" s="4" t="s">
        <v>535</v>
      </c>
      <c r="L423" s="3" t="s">
        <v>2113</v>
      </c>
      <c r="M423" s="3" t="s">
        <v>1955</v>
      </c>
      <c r="N423" s="3" t="s">
        <v>2114</v>
      </c>
      <c r="O423" s="4">
        <v>1462.5</v>
      </c>
      <c r="P423" s="4">
        <v>0</v>
      </c>
      <c r="Q423" s="14">
        <f>VLOOKUP(B423,'[1]ADHOC DH FINAL ACCOUNTED'!$B$2247:$I$2761,8,0)</f>
        <v>36.5625</v>
      </c>
      <c r="R423" s="14">
        <f t="shared" si="20"/>
        <v>36.5625</v>
      </c>
      <c r="S423" s="4" t="s">
        <v>37</v>
      </c>
      <c r="T423" s="10">
        <f t="shared" si="18"/>
        <v>73.125</v>
      </c>
      <c r="U423" s="10">
        <f t="shared" si="19"/>
        <v>1535.625</v>
      </c>
      <c r="V423" s="3" t="s">
        <v>2526</v>
      </c>
      <c r="W423" s="5">
        <v>45716</v>
      </c>
    </row>
    <row r="424" spans="1:23" x14ac:dyDescent="0.25">
      <c r="A424" s="6" t="s">
        <v>2115</v>
      </c>
      <c r="B424" s="7" t="s">
        <v>2116</v>
      </c>
      <c r="C424" s="7" t="s">
        <v>1911</v>
      </c>
      <c r="D424" s="7" t="s">
        <v>455</v>
      </c>
      <c r="E424" s="7" t="s">
        <v>27</v>
      </c>
      <c r="F424" s="7" t="s">
        <v>1912</v>
      </c>
      <c r="G424" s="7" t="s">
        <v>487</v>
      </c>
      <c r="H424" s="8" t="s">
        <v>520</v>
      </c>
      <c r="I424" s="8" t="s">
        <v>37</v>
      </c>
      <c r="J424" s="8" t="s">
        <v>521</v>
      </c>
      <c r="K424" s="8" t="s">
        <v>522</v>
      </c>
      <c r="L424" s="7" t="s">
        <v>499</v>
      </c>
      <c r="M424" s="7" t="s">
        <v>702</v>
      </c>
      <c r="N424" s="7" t="s">
        <v>2117</v>
      </c>
      <c r="O424" s="8">
        <v>645</v>
      </c>
      <c r="P424" s="8">
        <v>0</v>
      </c>
      <c r="Q424" s="14">
        <f>VLOOKUP(B424,'[1]ADHOC DH FINAL ACCOUNTED'!$B$2247:$I$2761,8,0)</f>
        <v>16.125</v>
      </c>
      <c r="R424" s="14">
        <f t="shared" si="20"/>
        <v>16.125</v>
      </c>
      <c r="S424" s="8" t="s">
        <v>37</v>
      </c>
      <c r="T424" s="10">
        <f t="shared" si="18"/>
        <v>32.25</v>
      </c>
      <c r="U424" s="10">
        <f t="shared" si="19"/>
        <v>677.25</v>
      </c>
      <c r="V424" s="7" t="s">
        <v>2526</v>
      </c>
      <c r="W424" s="9">
        <v>45716</v>
      </c>
    </row>
    <row r="425" spans="1:23" x14ac:dyDescent="0.25">
      <c r="A425" s="2" t="s">
        <v>2118</v>
      </c>
      <c r="B425" s="3" t="s">
        <v>2119</v>
      </c>
      <c r="C425" s="3" t="s">
        <v>1911</v>
      </c>
      <c r="D425" s="3" t="s">
        <v>455</v>
      </c>
      <c r="E425" s="3" t="s">
        <v>27</v>
      </c>
      <c r="F425" s="3" t="s">
        <v>1912</v>
      </c>
      <c r="G425" s="3" t="s">
        <v>487</v>
      </c>
      <c r="H425" s="4" t="s">
        <v>488</v>
      </c>
      <c r="I425" s="4" t="s">
        <v>37</v>
      </c>
      <c r="J425" s="4" t="s">
        <v>631</v>
      </c>
      <c r="K425" s="4" t="s">
        <v>707</v>
      </c>
      <c r="L425" s="3" t="s">
        <v>241</v>
      </c>
      <c r="M425" s="3" t="s">
        <v>2120</v>
      </c>
      <c r="N425" s="3" t="s">
        <v>2121</v>
      </c>
      <c r="O425" s="4">
        <v>525</v>
      </c>
      <c r="P425" s="4">
        <v>0</v>
      </c>
      <c r="Q425" s="14">
        <f>VLOOKUP(B425,'[1]ADHOC DH FINAL ACCOUNTED'!$B$2247:$I$2761,8,0)</f>
        <v>13.125</v>
      </c>
      <c r="R425" s="14">
        <f t="shared" si="20"/>
        <v>13.125</v>
      </c>
      <c r="S425" s="4" t="s">
        <v>37</v>
      </c>
      <c r="T425" s="10">
        <f t="shared" si="18"/>
        <v>26.25</v>
      </c>
      <c r="U425" s="10">
        <f t="shared" si="19"/>
        <v>551.25</v>
      </c>
      <c r="V425" s="3" t="s">
        <v>2526</v>
      </c>
      <c r="W425" s="5">
        <v>45716</v>
      </c>
    </row>
    <row r="426" spans="1:23" x14ac:dyDescent="0.25">
      <c r="A426" s="6" t="s">
        <v>586</v>
      </c>
      <c r="B426" s="7" t="s">
        <v>2122</v>
      </c>
      <c r="C426" s="7" t="s">
        <v>1911</v>
      </c>
      <c r="D426" s="7" t="s">
        <v>455</v>
      </c>
      <c r="E426" s="7" t="s">
        <v>27</v>
      </c>
      <c r="F426" s="7" t="s">
        <v>1912</v>
      </c>
      <c r="G426" s="7" t="s">
        <v>487</v>
      </c>
      <c r="H426" s="8" t="s">
        <v>520</v>
      </c>
      <c r="I426" s="8" t="s">
        <v>37</v>
      </c>
      <c r="J426" s="8" t="s">
        <v>521</v>
      </c>
      <c r="K426" s="8" t="s">
        <v>522</v>
      </c>
      <c r="L426" s="7" t="s">
        <v>1796</v>
      </c>
      <c r="M426" s="7" t="s">
        <v>2123</v>
      </c>
      <c r="N426" s="7" t="s">
        <v>2124</v>
      </c>
      <c r="O426" s="8">
        <v>645</v>
      </c>
      <c r="P426" s="8">
        <v>0</v>
      </c>
      <c r="Q426" s="14">
        <f>VLOOKUP(B426,'[1]ADHOC DH FINAL ACCOUNTED'!$B$2247:$I$2761,8,0)</f>
        <v>16.125</v>
      </c>
      <c r="R426" s="14">
        <f t="shared" si="20"/>
        <v>16.125</v>
      </c>
      <c r="S426" s="8" t="s">
        <v>37</v>
      </c>
      <c r="T426" s="10">
        <f t="shared" si="18"/>
        <v>32.25</v>
      </c>
      <c r="U426" s="10">
        <f t="shared" si="19"/>
        <v>677.25</v>
      </c>
      <c r="V426" s="7" t="s">
        <v>2526</v>
      </c>
      <c r="W426" s="9">
        <v>45716</v>
      </c>
    </row>
    <row r="427" spans="1:23" x14ac:dyDescent="0.25">
      <c r="A427" s="2" t="s">
        <v>2125</v>
      </c>
      <c r="B427" s="3" t="s">
        <v>2126</v>
      </c>
      <c r="C427" s="3" t="s">
        <v>1911</v>
      </c>
      <c r="D427" s="3" t="s">
        <v>455</v>
      </c>
      <c r="E427" s="3" t="s">
        <v>27</v>
      </c>
      <c r="F427" s="3" t="s">
        <v>1912</v>
      </c>
      <c r="G427" s="3" t="s">
        <v>487</v>
      </c>
      <c r="H427" s="4" t="s">
        <v>520</v>
      </c>
      <c r="I427" s="4" t="s">
        <v>37</v>
      </c>
      <c r="J427" s="4" t="s">
        <v>521</v>
      </c>
      <c r="K427" s="4" t="s">
        <v>522</v>
      </c>
      <c r="L427" s="3" t="s">
        <v>963</v>
      </c>
      <c r="M427" s="3" t="s">
        <v>964</v>
      </c>
      <c r="N427" s="3" t="s">
        <v>790</v>
      </c>
      <c r="O427" s="4">
        <v>645</v>
      </c>
      <c r="P427" s="4">
        <v>0</v>
      </c>
      <c r="Q427" s="14">
        <f>VLOOKUP(B427,'[1]ADHOC DH FINAL ACCOUNTED'!$B$2247:$I$2761,8,0)</f>
        <v>16.125</v>
      </c>
      <c r="R427" s="14">
        <f t="shared" si="20"/>
        <v>16.125</v>
      </c>
      <c r="S427" s="4" t="s">
        <v>37</v>
      </c>
      <c r="T427" s="10">
        <f t="shared" si="18"/>
        <v>32.25</v>
      </c>
      <c r="U427" s="10">
        <f t="shared" si="19"/>
        <v>677.25</v>
      </c>
      <c r="V427" s="3" t="s">
        <v>2526</v>
      </c>
      <c r="W427" s="5">
        <v>45716</v>
      </c>
    </row>
    <row r="428" spans="1:23" x14ac:dyDescent="0.25">
      <c r="A428" s="6" t="s">
        <v>2127</v>
      </c>
      <c r="B428" s="7" t="s">
        <v>2128</v>
      </c>
      <c r="C428" s="7" t="s">
        <v>1911</v>
      </c>
      <c r="D428" s="7" t="s">
        <v>455</v>
      </c>
      <c r="E428" s="7" t="s">
        <v>27</v>
      </c>
      <c r="F428" s="7" t="s">
        <v>1912</v>
      </c>
      <c r="G428" s="7" t="s">
        <v>487</v>
      </c>
      <c r="H428" s="8" t="s">
        <v>488</v>
      </c>
      <c r="I428" s="8" t="s">
        <v>37</v>
      </c>
      <c r="J428" s="8" t="s">
        <v>631</v>
      </c>
      <c r="K428" s="8" t="s">
        <v>707</v>
      </c>
      <c r="L428" s="7" t="s">
        <v>82</v>
      </c>
      <c r="M428" s="7" t="s">
        <v>748</v>
      </c>
      <c r="N428" s="7" t="s">
        <v>790</v>
      </c>
      <c r="O428" s="8">
        <v>525</v>
      </c>
      <c r="P428" s="8">
        <v>0</v>
      </c>
      <c r="Q428" s="14">
        <f>VLOOKUP(B428,'[1]ADHOC DH FINAL ACCOUNTED'!$B$2247:$I$2761,8,0)</f>
        <v>13.125</v>
      </c>
      <c r="R428" s="14">
        <f t="shared" si="20"/>
        <v>13.125</v>
      </c>
      <c r="S428" s="8" t="s">
        <v>37</v>
      </c>
      <c r="T428" s="10">
        <f t="shared" si="18"/>
        <v>26.25</v>
      </c>
      <c r="U428" s="10">
        <f t="shared" si="19"/>
        <v>551.25</v>
      </c>
      <c r="V428" s="7" t="s">
        <v>2526</v>
      </c>
      <c r="W428" s="9">
        <v>45716</v>
      </c>
    </row>
    <row r="429" spans="1:23" x14ac:dyDescent="0.25">
      <c r="A429" s="2" t="s">
        <v>2129</v>
      </c>
      <c r="B429" s="3" t="s">
        <v>2130</v>
      </c>
      <c r="C429" s="3" t="s">
        <v>1911</v>
      </c>
      <c r="D429" s="3" t="s">
        <v>455</v>
      </c>
      <c r="E429" s="3" t="s">
        <v>27</v>
      </c>
      <c r="F429" s="3" t="s">
        <v>1912</v>
      </c>
      <c r="G429" s="3" t="s">
        <v>78</v>
      </c>
      <c r="H429" s="4" t="s">
        <v>2131</v>
      </c>
      <c r="I429" s="4" t="s">
        <v>37</v>
      </c>
      <c r="J429" s="4" t="s">
        <v>2132</v>
      </c>
      <c r="K429" s="4" t="s">
        <v>2133</v>
      </c>
      <c r="L429" s="3" t="s">
        <v>143</v>
      </c>
      <c r="M429" s="3" t="s">
        <v>1955</v>
      </c>
      <c r="N429" s="3" t="s">
        <v>2134</v>
      </c>
      <c r="O429" s="4">
        <v>1563.75</v>
      </c>
      <c r="P429" s="4">
        <v>0</v>
      </c>
      <c r="Q429" s="14">
        <f>VLOOKUP(B429,'[1]ADHOC DH FINAL ACCOUNTED'!$B$2247:$I$2761,8,0)</f>
        <v>39.09375</v>
      </c>
      <c r="R429" s="14">
        <f t="shared" si="20"/>
        <v>39.09375</v>
      </c>
      <c r="S429" s="4" t="s">
        <v>37</v>
      </c>
      <c r="T429" s="10">
        <f t="shared" si="18"/>
        <v>78.1875</v>
      </c>
      <c r="U429" s="10">
        <f t="shared" si="19"/>
        <v>1641.9375</v>
      </c>
      <c r="V429" s="3" t="s">
        <v>2526</v>
      </c>
      <c r="W429" s="5">
        <v>45716</v>
      </c>
    </row>
    <row r="430" spans="1:23" x14ac:dyDescent="0.25">
      <c r="A430" s="6" t="s">
        <v>734</v>
      </c>
      <c r="B430" s="7" t="s">
        <v>2135</v>
      </c>
      <c r="C430" s="7" t="s">
        <v>1911</v>
      </c>
      <c r="D430" s="7" t="s">
        <v>455</v>
      </c>
      <c r="E430" s="7" t="s">
        <v>27</v>
      </c>
      <c r="F430" s="7" t="s">
        <v>1912</v>
      </c>
      <c r="G430" s="7" t="s">
        <v>487</v>
      </c>
      <c r="H430" s="8" t="s">
        <v>488</v>
      </c>
      <c r="I430" s="8" t="s">
        <v>37</v>
      </c>
      <c r="J430" s="8" t="s">
        <v>631</v>
      </c>
      <c r="K430" s="8" t="s">
        <v>707</v>
      </c>
      <c r="L430" s="7" t="s">
        <v>199</v>
      </c>
      <c r="M430" s="7" t="s">
        <v>2098</v>
      </c>
      <c r="N430" s="7" t="s">
        <v>2136</v>
      </c>
      <c r="O430" s="8">
        <v>525</v>
      </c>
      <c r="P430" s="8">
        <v>0</v>
      </c>
      <c r="Q430" s="14">
        <f>VLOOKUP(B430,'[1]ADHOC DH FINAL ACCOUNTED'!$B$2247:$I$2761,8,0)</f>
        <v>13.125</v>
      </c>
      <c r="R430" s="14">
        <f t="shared" si="20"/>
        <v>13.125</v>
      </c>
      <c r="S430" s="8" t="s">
        <v>37</v>
      </c>
      <c r="T430" s="10">
        <f t="shared" si="18"/>
        <v>26.25</v>
      </c>
      <c r="U430" s="10">
        <f t="shared" si="19"/>
        <v>551.25</v>
      </c>
      <c r="V430" s="7" t="s">
        <v>2526</v>
      </c>
      <c r="W430" s="9">
        <v>45716</v>
      </c>
    </row>
    <row r="431" spans="1:23" x14ac:dyDescent="0.25">
      <c r="A431" s="2" t="s">
        <v>2137</v>
      </c>
      <c r="B431" s="3" t="s">
        <v>2138</v>
      </c>
      <c r="C431" s="3" t="s">
        <v>1911</v>
      </c>
      <c r="D431" s="3" t="s">
        <v>455</v>
      </c>
      <c r="E431" s="3" t="s">
        <v>27</v>
      </c>
      <c r="F431" s="3" t="s">
        <v>1912</v>
      </c>
      <c r="G431" s="3" t="s">
        <v>487</v>
      </c>
      <c r="H431" s="4" t="s">
        <v>488</v>
      </c>
      <c r="I431" s="4" t="s">
        <v>37</v>
      </c>
      <c r="J431" s="4" t="s">
        <v>631</v>
      </c>
      <c r="K431" s="4" t="s">
        <v>707</v>
      </c>
      <c r="L431" s="3" t="s">
        <v>2139</v>
      </c>
      <c r="M431" s="3" t="s">
        <v>2140</v>
      </c>
      <c r="N431" s="3" t="s">
        <v>463</v>
      </c>
      <c r="O431" s="4">
        <v>525</v>
      </c>
      <c r="P431" s="4">
        <v>0</v>
      </c>
      <c r="Q431" s="14">
        <f>VLOOKUP(B431,'[1]ADHOC DH FINAL ACCOUNTED'!$B$2247:$I$2761,8,0)</f>
        <v>13.125</v>
      </c>
      <c r="R431" s="14">
        <f t="shared" si="20"/>
        <v>13.125</v>
      </c>
      <c r="S431" s="4" t="s">
        <v>37</v>
      </c>
      <c r="T431" s="10">
        <f t="shared" si="18"/>
        <v>26.25</v>
      </c>
      <c r="U431" s="10">
        <f t="shared" si="19"/>
        <v>551.25</v>
      </c>
      <c r="V431" s="3" t="s">
        <v>2526</v>
      </c>
      <c r="W431" s="5">
        <v>45716</v>
      </c>
    </row>
    <row r="432" spans="1:23" x14ac:dyDescent="0.25">
      <c r="A432" s="6" t="s">
        <v>2141</v>
      </c>
      <c r="B432" s="7" t="s">
        <v>2142</v>
      </c>
      <c r="C432" s="7" t="s">
        <v>1911</v>
      </c>
      <c r="D432" s="7" t="s">
        <v>455</v>
      </c>
      <c r="E432" s="7" t="s">
        <v>27</v>
      </c>
      <c r="F432" s="7" t="s">
        <v>1912</v>
      </c>
      <c r="G432" s="7" t="s">
        <v>487</v>
      </c>
      <c r="H432" s="8" t="s">
        <v>520</v>
      </c>
      <c r="I432" s="8" t="s">
        <v>37</v>
      </c>
      <c r="J432" s="8" t="s">
        <v>521</v>
      </c>
      <c r="K432" s="8" t="s">
        <v>522</v>
      </c>
      <c r="L432" s="7" t="s">
        <v>499</v>
      </c>
      <c r="M432" s="7" t="s">
        <v>702</v>
      </c>
      <c r="N432" s="7" t="s">
        <v>2143</v>
      </c>
      <c r="O432" s="8">
        <v>645</v>
      </c>
      <c r="P432" s="8">
        <v>0</v>
      </c>
      <c r="Q432" s="14">
        <f>VLOOKUP(B432,'[1]ADHOC DH FINAL ACCOUNTED'!$B$2247:$I$2761,8,0)</f>
        <v>16.125</v>
      </c>
      <c r="R432" s="14">
        <f t="shared" si="20"/>
        <v>16.125</v>
      </c>
      <c r="S432" s="8" t="s">
        <v>37</v>
      </c>
      <c r="T432" s="10">
        <f t="shared" si="18"/>
        <v>32.25</v>
      </c>
      <c r="U432" s="10">
        <f t="shared" si="19"/>
        <v>677.25</v>
      </c>
      <c r="V432" s="7" t="s">
        <v>2526</v>
      </c>
      <c r="W432" s="9">
        <v>45716</v>
      </c>
    </row>
    <row r="433" spans="1:23" x14ac:dyDescent="0.25">
      <c r="A433" s="2" t="s">
        <v>2144</v>
      </c>
      <c r="B433" s="3" t="s">
        <v>2145</v>
      </c>
      <c r="C433" s="3" t="s">
        <v>1911</v>
      </c>
      <c r="D433" s="3" t="s">
        <v>455</v>
      </c>
      <c r="E433" s="3" t="s">
        <v>27</v>
      </c>
      <c r="F433" s="3" t="s">
        <v>1912</v>
      </c>
      <c r="G433" s="3" t="s">
        <v>487</v>
      </c>
      <c r="H433" s="4" t="s">
        <v>520</v>
      </c>
      <c r="I433" s="4" t="s">
        <v>37</v>
      </c>
      <c r="J433" s="4" t="s">
        <v>521</v>
      </c>
      <c r="K433" s="4" t="s">
        <v>522</v>
      </c>
      <c r="L433" s="3" t="s">
        <v>365</v>
      </c>
      <c r="M433" s="3" t="s">
        <v>1928</v>
      </c>
      <c r="N433" s="3" t="s">
        <v>2146</v>
      </c>
      <c r="O433" s="4">
        <v>645</v>
      </c>
      <c r="P433" s="4">
        <v>0</v>
      </c>
      <c r="Q433" s="14">
        <f>VLOOKUP(B433,'[1]ADHOC DH FINAL ACCOUNTED'!$B$2247:$I$2761,8,0)</f>
        <v>16.125</v>
      </c>
      <c r="R433" s="14">
        <f t="shared" si="20"/>
        <v>16.125</v>
      </c>
      <c r="S433" s="4" t="s">
        <v>37</v>
      </c>
      <c r="T433" s="10">
        <f t="shared" si="18"/>
        <v>32.25</v>
      </c>
      <c r="U433" s="10">
        <f t="shared" si="19"/>
        <v>677.25</v>
      </c>
      <c r="V433" s="3" t="s">
        <v>2526</v>
      </c>
      <c r="W433" s="5">
        <v>45716</v>
      </c>
    </row>
    <row r="434" spans="1:23" x14ac:dyDescent="0.25">
      <c r="A434" s="6" t="s">
        <v>2147</v>
      </c>
      <c r="B434" s="7" t="s">
        <v>2148</v>
      </c>
      <c r="C434" s="7" t="s">
        <v>1911</v>
      </c>
      <c r="D434" s="7" t="s">
        <v>455</v>
      </c>
      <c r="E434" s="7" t="s">
        <v>27</v>
      </c>
      <c r="F434" s="7" t="s">
        <v>1912</v>
      </c>
      <c r="G434" s="7" t="s">
        <v>487</v>
      </c>
      <c r="H434" s="8" t="s">
        <v>520</v>
      </c>
      <c r="I434" s="8" t="s">
        <v>37</v>
      </c>
      <c r="J434" s="8" t="s">
        <v>521</v>
      </c>
      <c r="K434" s="8" t="s">
        <v>522</v>
      </c>
      <c r="L434" s="7" t="s">
        <v>972</v>
      </c>
      <c r="M434" s="7" t="s">
        <v>1160</v>
      </c>
      <c r="N434" s="7" t="s">
        <v>640</v>
      </c>
      <c r="O434" s="8">
        <v>645</v>
      </c>
      <c r="P434" s="8">
        <v>0</v>
      </c>
      <c r="Q434" s="14">
        <f>VLOOKUP(B434,'[1]ADHOC DH FINAL ACCOUNTED'!$B$2247:$I$2761,8,0)</f>
        <v>16.125</v>
      </c>
      <c r="R434" s="14">
        <f t="shared" si="20"/>
        <v>16.125</v>
      </c>
      <c r="S434" s="8" t="s">
        <v>37</v>
      </c>
      <c r="T434" s="10">
        <f t="shared" si="18"/>
        <v>32.25</v>
      </c>
      <c r="U434" s="10">
        <f t="shared" si="19"/>
        <v>677.25</v>
      </c>
      <c r="V434" s="7" t="s">
        <v>2526</v>
      </c>
      <c r="W434" s="9">
        <v>45716</v>
      </c>
    </row>
    <row r="435" spans="1:23" x14ac:dyDescent="0.25">
      <c r="A435" s="2" t="s">
        <v>1018</v>
      </c>
      <c r="B435" s="3" t="s">
        <v>2149</v>
      </c>
      <c r="C435" s="3" t="s">
        <v>1911</v>
      </c>
      <c r="D435" s="3" t="s">
        <v>455</v>
      </c>
      <c r="E435" s="3" t="s">
        <v>27</v>
      </c>
      <c r="F435" s="3" t="s">
        <v>1912</v>
      </c>
      <c r="G435" s="3" t="s">
        <v>487</v>
      </c>
      <c r="H435" s="4" t="s">
        <v>488</v>
      </c>
      <c r="I435" s="4" t="s">
        <v>37</v>
      </c>
      <c r="J435" s="4" t="s">
        <v>631</v>
      </c>
      <c r="K435" s="4" t="s">
        <v>707</v>
      </c>
      <c r="L435" s="3" t="s">
        <v>1525</v>
      </c>
      <c r="M435" s="3" t="s">
        <v>1994</v>
      </c>
      <c r="N435" s="3" t="s">
        <v>2150</v>
      </c>
      <c r="O435" s="4">
        <v>525</v>
      </c>
      <c r="P435" s="4">
        <v>0</v>
      </c>
      <c r="Q435" s="14">
        <f>VLOOKUP(B435,'[1]ADHOC DH FINAL ACCOUNTED'!$B$2247:$I$2761,8,0)</f>
        <v>13.125</v>
      </c>
      <c r="R435" s="14">
        <f t="shared" si="20"/>
        <v>13.125</v>
      </c>
      <c r="S435" s="4" t="s">
        <v>37</v>
      </c>
      <c r="T435" s="10">
        <f t="shared" si="18"/>
        <v>26.25</v>
      </c>
      <c r="U435" s="10">
        <f t="shared" si="19"/>
        <v>551.25</v>
      </c>
      <c r="V435" s="3" t="s">
        <v>2526</v>
      </c>
      <c r="W435" s="5">
        <v>45716</v>
      </c>
    </row>
    <row r="436" spans="1:23" x14ac:dyDescent="0.25">
      <c r="A436" s="6" t="s">
        <v>2151</v>
      </c>
      <c r="B436" s="7" t="s">
        <v>2152</v>
      </c>
      <c r="C436" s="7" t="s">
        <v>1911</v>
      </c>
      <c r="D436" s="7" t="s">
        <v>455</v>
      </c>
      <c r="E436" s="7" t="s">
        <v>27</v>
      </c>
      <c r="F436" s="7" t="s">
        <v>1912</v>
      </c>
      <c r="G436" s="7" t="s">
        <v>487</v>
      </c>
      <c r="H436" s="8" t="s">
        <v>520</v>
      </c>
      <c r="I436" s="8" t="s">
        <v>37</v>
      </c>
      <c r="J436" s="8" t="s">
        <v>521</v>
      </c>
      <c r="K436" s="8" t="s">
        <v>522</v>
      </c>
      <c r="L436" s="7" t="s">
        <v>143</v>
      </c>
      <c r="M436" s="7" t="s">
        <v>2153</v>
      </c>
      <c r="N436" s="7" t="s">
        <v>790</v>
      </c>
      <c r="O436" s="8">
        <v>645</v>
      </c>
      <c r="P436" s="8">
        <v>0</v>
      </c>
      <c r="Q436" s="14">
        <f>VLOOKUP(B436,'[1]ADHOC DH FINAL ACCOUNTED'!$B$2247:$I$2761,8,0)</f>
        <v>16.125</v>
      </c>
      <c r="R436" s="14">
        <f t="shared" si="20"/>
        <v>16.125</v>
      </c>
      <c r="S436" s="8" t="s">
        <v>37</v>
      </c>
      <c r="T436" s="10">
        <f t="shared" si="18"/>
        <v>32.25</v>
      </c>
      <c r="U436" s="10">
        <f t="shared" si="19"/>
        <v>677.25</v>
      </c>
      <c r="V436" s="7" t="s">
        <v>2526</v>
      </c>
      <c r="W436" s="9">
        <v>45716</v>
      </c>
    </row>
    <row r="437" spans="1:23" x14ac:dyDescent="0.25">
      <c r="A437" s="2" t="s">
        <v>2154</v>
      </c>
      <c r="B437" s="3" t="s">
        <v>2155</v>
      </c>
      <c r="C437" s="3" t="s">
        <v>1911</v>
      </c>
      <c r="D437" s="3" t="s">
        <v>455</v>
      </c>
      <c r="E437" s="3" t="s">
        <v>27</v>
      </c>
      <c r="F437" s="3" t="s">
        <v>1912</v>
      </c>
      <c r="G437" s="3" t="s">
        <v>487</v>
      </c>
      <c r="H437" s="4" t="s">
        <v>520</v>
      </c>
      <c r="I437" s="4" t="s">
        <v>37</v>
      </c>
      <c r="J437" s="4" t="s">
        <v>521</v>
      </c>
      <c r="K437" s="4" t="s">
        <v>522</v>
      </c>
      <c r="L437" s="3" t="s">
        <v>1796</v>
      </c>
      <c r="M437" s="3" t="s">
        <v>2123</v>
      </c>
      <c r="N437" s="3" t="s">
        <v>463</v>
      </c>
      <c r="O437" s="4">
        <v>645</v>
      </c>
      <c r="P437" s="4">
        <v>0</v>
      </c>
      <c r="Q437" s="14">
        <f>VLOOKUP(B437,'[1]ADHOC DH FINAL ACCOUNTED'!$B$2247:$I$2761,8,0)</f>
        <v>16.125</v>
      </c>
      <c r="R437" s="14">
        <f t="shared" si="20"/>
        <v>16.125</v>
      </c>
      <c r="S437" s="4" t="s">
        <v>37</v>
      </c>
      <c r="T437" s="10">
        <f t="shared" si="18"/>
        <v>32.25</v>
      </c>
      <c r="U437" s="10">
        <f t="shared" si="19"/>
        <v>677.25</v>
      </c>
      <c r="V437" s="3" t="s">
        <v>2526</v>
      </c>
      <c r="W437" s="5">
        <v>45716</v>
      </c>
    </row>
    <row r="438" spans="1:23" x14ac:dyDescent="0.25">
      <c r="A438" s="6" t="s">
        <v>2156</v>
      </c>
      <c r="B438" s="7" t="s">
        <v>2157</v>
      </c>
      <c r="C438" s="7" t="s">
        <v>1911</v>
      </c>
      <c r="D438" s="7" t="s">
        <v>455</v>
      </c>
      <c r="E438" s="7" t="s">
        <v>27</v>
      </c>
      <c r="F438" s="7" t="s">
        <v>1912</v>
      </c>
      <c r="G438" s="7" t="s">
        <v>487</v>
      </c>
      <c r="H438" s="8" t="s">
        <v>520</v>
      </c>
      <c r="I438" s="8" t="s">
        <v>37</v>
      </c>
      <c r="J438" s="8" t="s">
        <v>521</v>
      </c>
      <c r="K438" s="8" t="s">
        <v>522</v>
      </c>
      <c r="L438" s="7" t="s">
        <v>365</v>
      </c>
      <c r="M438" s="7" t="s">
        <v>1928</v>
      </c>
      <c r="N438" s="7" t="s">
        <v>790</v>
      </c>
      <c r="O438" s="8">
        <v>645</v>
      </c>
      <c r="P438" s="8">
        <v>0</v>
      </c>
      <c r="Q438" s="14">
        <f>VLOOKUP(B438,'[1]ADHOC DH FINAL ACCOUNTED'!$B$2247:$I$2761,8,0)</f>
        <v>16.125</v>
      </c>
      <c r="R438" s="14">
        <f t="shared" si="20"/>
        <v>16.125</v>
      </c>
      <c r="S438" s="8" t="s">
        <v>37</v>
      </c>
      <c r="T438" s="10">
        <f t="shared" si="18"/>
        <v>32.25</v>
      </c>
      <c r="U438" s="10">
        <f t="shared" si="19"/>
        <v>677.25</v>
      </c>
      <c r="V438" s="7" t="s">
        <v>2526</v>
      </c>
      <c r="W438" s="9">
        <v>45716</v>
      </c>
    </row>
    <row r="439" spans="1:23" x14ac:dyDescent="0.25">
      <c r="A439" s="2" t="s">
        <v>2158</v>
      </c>
      <c r="B439" s="3" t="s">
        <v>2159</v>
      </c>
      <c r="C439" s="3" t="s">
        <v>1911</v>
      </c>
      <c r="D439" s="3" t="s">
        <v>455</v>
      </c>
      <c r="E439" s="3" t="s">
        <v>27</v>
      </c>
      <c r="F439" s="3" t="s">
        <v>1912</v>
      </c>
      <c r="G439" s="3" t="s">
        <v>487</v>
      </c>
      <c r="H439" s="4" t="s">
        <v>488</v>
      </c>
      <c r="I439" s="4" t="s">
        <v>37</v>
      </c>
      <c r="J439" s="4" t="s">
        <v>631</v>
      </c>
      <c r="K439" s="4" t="s">
        <v>707</v>
      </c>
      <c r="L439" s="3" t="s">
        <v>241</v>
      </c>
      <c r="M439" s="3" t="s">
        <v>2160</v>
      </c>
      <c r="N439" s="3" t="s">
        <v>935</v>
      </c>
      <c r="O439" s="4">
        <v>525</v>
      </c>
      <c r="P439" s="4">
        <v>0</v>
      </c>
      <c r="Q439" s="14">
        <f>VLOOKUP(B439,'[1]ADHOC DH FINAL ACCOUNTED'!$B$2247:$I$2761,8,0)</f>
        <v>13.125</v>
      </c>
      <c r="R439" s="14">
        <f t="shared" si="20"/>
        <v>13.125</v>
      </c>
      <c r="S439" s="4" t="s">
        <v>37</v>
      </c>
      <c r="T439" s="10">
        <f t="shared" si="18"/>
        <v>26.25</v>
      </c>
      <c r="U439" s="10">
        <f t="shared" si="19"/>
        <v>551.25</v>
      </c>
      <c r="V439" s="3" t="s">
        <v>2526</v>
      </c>
      <c r="W439" s="5">
        <v>45716</v>
      </c>
    </row>
    <row r="440" spans="1:23" x14ac:dyDescent="0.25">
      <c r="A440" s="6" t="s">
        <v>2161</v>
      </c>
      <c r="B440" s="7" t="s">
        <v>2162</v>
      </c>
      <c r="C440" s="7" t="s">
        <v>1911</v>
      </c>
      <c r="D440" s="7" t="s">
        <v>455</v>
      </c>
      <c r="E440" s="7" t="s">
        <v>27</v>
      </c>
      <c r="F440" s="7" t="s">
        <v>1912</v>
      </c>
      <c r="G440" s="7" t="s">
        <v>487</v>
      </c>
      <c r="H440" s="8" t="s">
        <v>488</v>
      </c>
      <c r="I440" s="8" t="s">
        <v>37</v>
      </c>
      <c r="J440" s="8" t="s">
        <v>631</v>
      </c>
      <c r="K440" s="8" t="s">
        <v>707</v>
      </c>
      <c r="L440" s="7" t="s">
        <v>867</v>
      </c>
      <c r="M440" s="7" t="s">
        <v>2163</v>
      </c>
      <c r="N440" s="7" t="s">
        <v>790</v>
      </c>
      <c r="O440" s="8">
        <v>525</v>
      </c>
      <c r="P440" s="8">
        <v>0</v>
      </c>
      <c r="Q440" s="14">
        <f>VLOOKUP(B440,'[1]ADHOC DH FINAL ACCOUNTED'!$B$2247:$I$2761,8,0)</f>
        <v>13.125</v>
      </c>
      <c r="R440" s="14">
        <f t="shared" si="20"/>
        <v>13.125</v>
      </c>
      <c r="S440" s="8" t="s">
        <v>37</v>
      </c>
      <c r="T440" s="10">
        <f t="shared" si="18"/>
        <v>26.25</v>
      </c>
      <c r="U440" s="10">
        <f t="shared" si="19"/>
        <v>551.25</v>
      </c>
      <c r="V440" s="7" t="s">
        <v>2526</v>
      </c>
      <c r="W440" s="9">
        <v>45716</v>
      </c>
    </row>
    <row r="441" spans="1:23" x14ac:dyDescent="0.25">
      <c r="A441" s="2" t="s">
        <v>2164</v>
      </c>
      <c r="B441" s="3" t="s">
        <v>2165</v>
      </c>
      <c r="C441" s="3" t="s">
        <v>1911</v>
      </c>
      <c r="D441" s="3" t="s">
        <v>455</v>
      </c>
      <c r="E441" s="3" t="s">
        <v>27</v>
      </c>
      <c r="F441" s="3" t="s">
        <v>1912</v>
      </c>
      <c r="G441" s="3" t="s">
        <v>487</v>
      </c>
      <c r="H441" s="4" t="s">
        <v>488</v>
      </c>
      <c r="I441" s="4" t="s">
        <v>37</v>
      </c>
      <c r="J441" s="4" t="s">
        <v>631</v>
      </c>
      <c r="K441" s="4" t="s">
        <v>707</v>
      </c>
      <c r="L441" s="3" t="s">
        <v>1525</v>
      </c>
      <c r="M441" s="3" t="s">
        <v>1994</v>
      </c>
      <c r="N441" s="3" t="s">
        <v>790</v>
      </c>
      <c r="O441" s="4">
        <v>525</v>
      </c>
      <c r="P441" s="4">
        <v>0</v>
      </c>
      <c r="Q441" s="14">
        <f>VLOOKUP(B441,'[1]ADHOC DH FINAL ACCOUNTED'!$B$2247:$I$2761,8,0)</f>
        <v>13.125</v>
      </c>
      <c r="R441" s="14">
        <f t="shared" si="20"/>
        <v>13.125</v>
      </c>
      <c r="S441" s="4" t="s">
        <v>37</v>
      </c>
      <c r="T441" s="10">
        <f t="shared" si="18"/>
        <v>26.25</v>
      </c>
      <c r="U441" s="10">
        <f t="shared" si="19"/>
        <v>551.25</v>
      </c>
      <c r="V441" s="3" t="s">
        <v>2526</v>
      </c>
      <c r="W441" s="5">
        <v>45716</v>
      </c>
    </row>
    <row r="442" spans="1:23" x14ac:dyDescent="0.25">
      <c r="A442" s="6" t="s">
        <v>2166</v>
      </c>
      <c r="B442" s="7" t="s">
        <v>2167</v>
      </c>
      <c r="C442" s="7" t="s">
        <v>1911</v>
      </c>
      <c r="D442" s="7" t="s">
        <v>455</v>
      </c>
      <c r="E442" s="7" t="s">
        <v>27</v>
      </c>
      <c r="F442" s="7" t="s">
        <v>1912</v>
      </c>
      <c r="G442" s="7" t="s">
        <v>487</v>
      </c>
      <c r="H442" s="8" t="s">
        <v>520</v>
      </c>
      <c r="I442" s="8" t="s">
        <v>37</v>
      </c>
      <c r="J442" s="8" t="s">
        <v>521</v>
      </c>
      <c r="K442" s="8" t="s">
        <v>522</v>
      </c>
      <c r="L442" s="7" t="s">
        <v>2091</v>
      </c>
      <c r="M442" s="7" t="s">
        <v>592</v>
      </c>
      <c r="N442" s="7" t="s">
        <v>2168</v>
      </c>
      <c r="O442" s="8">
        <v>645</v>
      </c>
      <c r="P442" s="8">
        <v>0</v>
      </c>
      <c r="Q442" s="14">
        <f>VLOOKUP(B442,'[1]ADHOC DH FINAL ACCOUNTED'!$B$2247:$I$2761,8,0)</f>
        <v>16.125</v>
      </c>
      <c r="R442" s="14">
        <f t="shared" si="20"/>
        <v>16.125</v>
      </c>
      <c r="S442" s="8" t="s">
        <v>37</v>
      </c>
      <c r="T442" s="10">
        <f t="shared" si="18"/>
        <v>32.25</v>
      </c>
      <c r="U442" s="10">
        <f t="shared" si="19"/>
        <v>677.25</v>
      </c>
      <c r="V442" s="7" t="s">
        <v>2526</v>
      </c>
      <c r="W442" s="9">
        <v>45716</v>
      </c>
    </row>
    <row r="443" spans="1:23" x14ac:dyDescent="0.25">
      <c r="A443" s="2" t="s">
        <v>2169</v>
      </c>
      <c r="B443" s="3" t="s">
        <v>2170</v>
      </c>
      <c r="C443" s="3" t="s">
        <v>1911</v>
      </c>
      <c r="D443" s="3" t="s">
        <v>455</v>
      </c>
      <c r="E443" s="3" t="s">
        <v>27</v>
      </c>
      <c r="F443" s="3" t="s">
        <v>1912</v>
      </c>
      <c r="G443" s="3" t="s">
        <v>487</v>
      </c>
      <c r="H443" s="4" t="s">
        <v>520</v>
      </c>
      <c r="I443" s="4" t="s">
        <v>37</v>
      </c>
      <c r="J443" s="4" t="s">
        <v>521</v>
      </c>
      <c r="K443" s="4" t="s">
        <v>522</v>
      </c>
      <c r="L443" s="3" t="s">
        <v>2171</v>
      </c>
      <c r="M443" s="3" t="s">
        <v>2172</v>
      </c>
      <c r="N443" s="3" t="s">
        <v>2173</v>
      </c>
      <c r="O443" s="4">
        <v>645</v>
      </c>
      <c r="P443" s="4">
        <v>0</v>
      </c>
      <c r="Q443" s="14">
        <f>VLOOKUP(B443,'[1]ADHOC DH FINAL ACCOUNTED'!$B$2247:$I$2761,8,0)</f>
        <v>16.125</v>
      </c>
      <c r="R443" s="14">
        <f t="shared" si="20"/>
        <v>16.125</v>
      </c>
      <c r="S443" s="4" t="s">
        <v>37</v>
      </c>
      <c r="T443" s="10">
        <f t="shared" si="18"/>
        <v>32.25</v>
      </c>
      <c r="U443" s="10">
        <f t="shared" si="19"/>
        <v>677.25</v>
      </c>
      <c r="V443" s="3" t="s">
        <v>2526</v>
      </c>
      <c r="W443" s="5">
        <v>45716</v>
      </c>
    </row>
    <row r="444" spans="1:23" x14ac:dyDescent="0.25">
      <c r="A444" s="6" t="s">
        <v>2174</v>
      </c>
      <c r="B444" s="7" t="s">
        <v>2175</v>
      </c>
      <c r="C444" s="7" t="s">
        <v>1911</v>
      </c>
      <c r="D444" s="7" t="s">
        <v>455</v>
      </c>
      <c r="E444" s="7" t="s">
        <v>27</v>
      </c>
      <c r="F444" s="7" t="s">
        <v>1912</v>
      </c>
      <c r="G444" s="7" t="s">
        <v>487</v>
      </c>
      <c r="H444" s="8" t="s">
        <v>488</v>
      </c>
      <c r="I444" s="8" t="s">
        <v>37</v>
      </c>
      <c r="J444" s="8" t="s">
        <v>631</v>
      </c>
      <c r="K444" s="8" t="s">
        <v>707</v>
      </c>
      <c r="L444" s="7" t="s">
        <v>82</v>
      </c>
      <c r="M444" s="7" t="s">
        <v>748</v>
      </c>
      <c r="N444" s="7" t="s">
        <v>790</v>
      </c>
      <c r="O444" s="8">
        <v>525</v>
      </c>
      <c r="P444" s="8">
        <v>0</v>
      </c>
      <c r="Q444" s="14">
        <f>VLOOKUP(B444,'[1]ADHOC DH FINAL ACCOUNTED'!$B$2247:$I$2761,8,0)</f>
        <v>13.125</v>
      </c>
      <c r="R444" s="14">
        <f t="shared" si="20"/>
        <v>13.125</v>
      </c>
      <c r="S444" s="8" t="s">
        <v>37</v>
      </c>
      <c r="T444" s="10">
        <f t="shared" si="18"/>
        <v>26.25</v>
      </c>
      <c r="U444" s="10">
        <f t="shared" si="19"/>
        <v>551.25</v>
      </c>
      <c r="V444" s="7" t="s">
        <v>2526</v>
      </c>
      <c r="W444" s="9">
        <v>45716</v>
      </c>
    </row>
    <row r="445" spans="1:23" x14ac:dyDescent="0.25">
      <c r="A445" s="2" t="s">
        <v>217</v>
      </c>
      <c r="B445" s="3" t="s">
        <v>2176</v>
      </c>
      <c r="C445" s="3" t="s">
        <v>1911</v>
      </c>
      <c r="D445" s="3" t="s">
        <v>455</v>
      </c>
      <c r="E445" s="3" t="s">
        <v>27</v>
      </c>
      <c r="F445" s="3" t="s">
        <v>1912</v>
      </c>
      <c r="G445" s="3" t="s">
        <v>487</v>
      </c>
      <c r="H445" s="4" t="s">
        <v>520</v>
      </c>
      <c r="I445" s="4" t="s">
        <v>37</v>
      </c>
      <c r="J445" s="4" t="s">
        <v>521</v>
      </c>
      <c r="K445" s="4" t="s">
        <v>522</v>
      </c>
      <c r="L445" s="3" t="s">
        <v>143</v>
      </c>
      <c r="M445" s="3" t="s">
        <v>2153</v>
      </c>
      <c r="N445" s="3" t="s">
        <v>790</v>
      </c>
      <c r="O445" s="4">
        <v>645</v>
      </c>
      <c r="P445" s="4">
        <v>0</v>
      </c>
      <c r="Q445" s="14">
        <f>VLOOKUP(B445,'[1]ADHOC DH FINAL ACCOUNTED'!$B$2247:$I$2761,8,0)</f>
        <v>16.125</v>
      </c>
      <c r="R445" s="14">
        <f t="shared" si="20"/>
        <v>16.125</v>
      </c>
      <c r="S445" s="4" t="s">
        <v>37</v>
      </c>
      <c r="T445" s="10">
        <f t="shared" si="18"/>
        <v>32.25</v>
      </c>
      <c r="U445" s="10">
        <f t="shared" si="19"/>
        <v>677.25</v>
      </c>
      <c r="V445" s="3" t="s">
        <v>2526</v>
      </c>
      <c r="W445" s="5">
        <v>45716</v>
      </c>
    </row>
    <row r="446" spans="1:23" x14ac:dyDescent="0.25">
      <c r="A446" s="6" t="s">
        <v>2177</v>
      </c>
      <c r="B446" s="7" t="s">
        <v>2178</v>
      </c>
      <c r="C446" s="7" t="s">
        <v>1911</v>
      </c>
      <c r="D446" s="7" t="s">
        <v>455</v>
      </c>
      <c r="E446" s="7" t="s">
        <v>27</v>
      </c>
      <c r="F446" s="7" t="s">
        <v>1912</v>
      </c>
      <c r="G446" s="7" t="s">
        <v>487</v>
      </c>
      <c r="H446" s="8" t="s">
        <v>520</v>
      </c>
      <c r="I446" s="8" t="s">
        <v>37</v>
      </c>
      <c r="J446" s="8" t="s">
        <v>521</v>
      </c>
      <c r="K446" s="8" t="s">
        <v>522</v>
      </c>
      <c r="L446" s="7" t="s">
        <v>175</v>
      </c>
      <c r="M446" s="7" t="s">
        <v>639</v>
      </c>
      <c r="N446" s="7" t="s">
        <v>790</v>
      </c>
      <c r="O446" s="8">
        <v>645</v>
      </c>
      <c r="P446" s="8">
        <v>0</v>
      </c>
      <c r="Q446" s="14">
        <f>VLOOKUP(B446,'[1]ADHOC DH FINAL ACCOUNTED'!$B$2247:$I$2761,8,0)</f>
        <v>16.125</v>
      </c>
      <c r="R446" s="14">
        <f t="shared" si="20"/>
        <v>16.125</v>
      </c>
      <c r="S446" s="8" t="s">
        <v>37</v>
      </c>
      <c r="T446" s="10">
        <f t="shared" si="18"/>
        <v>32.25</v>
      </c>
      <c r="U446" s="10">
        <f t="shared" si="19"/>
        <v>677.25</v>
      </c>
      <c r="V446" s="7" t="s">
        <v>2526</v>
      </c>
      <c r="W446" s="9">
        <v>45716</v>
      </c>
    </row>
    <row r="447" spans="1:23" x14ac:dyDescent="0.25">
      <c r="A447" s="2" t="s">
        <v>2179</v>
      </c>
      <c r="B447" s="3" t="s">
        <v>2180</v>
      </c>
      <c r="C447" s="3" t="s">
        <v>1458</v>
      </c>
      <c r="D447" s="3" t="s">
        <v>495</v>
      </c>
      <c r="E447" s="3" t="s">
        <v>27</v>
      </c>
      <c r="F447" s="3" t="s">
        <v>2181</v>
      </c>
      <c r="G447" s="3" t="s">
        <v>733</v>
      </c>
      <c r="H447" s="4" t="s">
        <v>734</v>
      </c>
      <c r="I447" s="4" t="s">
        <v>31</v>
      </c>
      <c r="J447" s="4" t="s">
        <v>735</v>
      </c>
      <c r="K447" s="4" t="s">
        <v>736</v>
      </c>
      <c r="L447" s="3" t="s">
        <v>1525</v>
      </c>
      <c r="M447" s="3" t="s">
        <v>313</v>
      </c>
      <c r="N447" s="3" t="s">
        <v>569</v>
      </c>
      <c r="O447" s="4">
        <v>322.5</v>
      </c>
      <c r="P447" s="4">
        <v>40</v>
      </c>
      <c r="Q447" s="14">
        <f>VLOOKUP(B447,'[1]ADHOC DH FINAL ACCOUNTED'!$B$2247:$I$2761,8,0)</f>
        <v>8.0625</v>
      </c>
      <c r="R447" s="14">
        <f t="shared" si="20"/>
        <v>8.0625</v>
      </c>
      <c r="S447" s="4" t="s">
        <v>37</v>
      </c>
      <c r="T447" s="10">
        <f t="shared" si="18"/>
        <v>16.125</v>
      </c>
      <c r="U447" s="10">
        <f t="shared" si="19"/>
        <v>378.625</v>
      </c>
      <c r="V447" s="3" t="s">
        <v>2526</v>
      </c>
      <c r="W447" s="5">
        <v>45716</v>
      </c>
    </row>
    <row r="448" spans="1:23" x14ac:dyDescent="0.25">
      <c r="A448" s="6" t="s">
        <v>2182</v>
      </c>
      <c r="B448" s="7" t="s">
        <v>2183</v>
      </c>
      <c r="C448" s="7" t="s">
        <v>1911</v>
      </c>
      <c r="D448" s="7" t="s">
        <v>455</v>
      </c>
      <c r="E448" s="7" t="s">
        <v>27</v>
      </c>
      <c r="F448" s="7" t="s">
        <v>1912</v>
      </c>
      <c r="G448" s="7" t="s">
        <v>487</v>
      </c>
      <c r="H448" s="8" t="s">
        <v>520</v>
      </c>
      <c r="I448" s="8" t="s">
        <v>37</v>
      </c>
      <c r="J448" s="8" t="s">
        <v>521</v>
      </c>
      <c r="K448" s="8" t="s">
        <v>522</v>
      </c>
      <c r="L448" s="7" t="s">
        <v>1281</v>
      </c>
      <c r="M448" s="7" t="s">
        <v>592</v>
      </c>
      <c r="N448" s="7" t="s">
        <v>790</v>
      </c>
      <c r="O448" s="8">
        <v>645</v>
      </c>
      <c r="P448" s="8">
        <v>0</v>
      </c>
      <c r="Q448" s="14">
        <f>VLOOKUP(B448,'[1]ADHOC DH FINAL ACCOUNTED'!$B$2247:$I$2761,8,0)</f>
        <v>16.125</v>
      </c>
      <c r="R448" s="14">
        <f t="shared" si="20"/>
        <v>16.125</v>
      </c>
      <c r="S448" s="8" t="s">
        <v>37</v>
      </c>
      <c r="T448" s="10">
        <f t="shared" si="18"/>
        <v>32.25</v>
      </c>
      <c r="U448" s="10">
        <f t="shared" si="19"/>
        <v>677.25</v>
      </c>
      <c r="V448" s="7" t="s">
        <v>2526</v>
      </c>
      <c r="W448" s="9">
        <v>45716</v>
      </c>
    </row>
    <row r="449" spans="1:23" x14ac:dyDescent="0.25">
      <c r="A449" s="2" t="s">
        <v>2184</v>
      </c>
      <c r="B449" s="3" t="s">
        <v>2185</v>
      </c>
      <c r="C449" s="3" t="s">
        <v>2186</v>
      </c>
      <c r="D449" s="3" t="s">
        <v>2187</v>
      </c>
      <c r="E449" s="3" t="s">
        <v>27</v>
      </c>
      <c r="F449" s="3" t="s">
        <v>2188</v>
      </c>
      <c r="G449" s="3" t="s">
        <v>99</v>
      </c>
      <c r="H449" s="4" t="s">
        <v>2189</v>
      </c>
      <c r="I449" s="4" t="s">
        <v>31</v>
      </c>
      <c r="J449" s="4" t="s">
        <v>2190</v>
      </c>
      <c r="K449" s="4" t="s">
        <v>2191</v>
      </c>
      <c r="L449" s="3" t="s">
        <v>199</v>
      </c>
      <c r="M449" s="3" t="s">
        <v>200</v>
      </c>
      <c r="N449" s="3" t="s">
        <v>201</v>
      </c>
      <c r="O449" s="4">
        <v>1000</v>
      </c>
      <c r="P449" s="4">
        <v>40</v>
      </c>
      <c r="Q449" s="14">
        <f>VLOOKUP(B449,'[1]ADHOC DH FINAL ACCOUNTED'!$B$2247:$I$2761,8,0)</f>
        <v>25</v>
      </c>
      <c r="R449" s="14">
        <f t="shared" si="20"/>
        <v>25</v>
      </c>
      <c r="S449" s="4" t="s">
        <v>37</v>
      </c>
      <c r="T449" s="10">
        <f t="shared" si="18"/>
        <v>50</v>
      </c>
      <c r="U449" s="10">
        <f t="shared" si="19"/>
        <v>1090</v>
      </c>
      <c r="V449" s="3" t="s">
        <v>2585</v>
      </c>
      <c r="W449" s="5">
        <v>45713</v>
      </c>
    </row>
    <row r="450" spans="1:23" x14ac:dyDescent="0.25">
      <c r="A450" s="6" t="s">
        <v>2192</v>
      </c>
      <c r="B450" s="7" t="s">
        <v>2193</v>
      </c>
      <c r="C450" s="7" t="s">
        <v>1454</v>
      </c>
      <c r="D450" s="7" t="s">
        <v>651</v>
      </c>
      <c r="E450" s="7" t="s">
        <v>27</v>
      </c>
      <c r="F450" s="7" t="s">
        <v>2194</v>
      </c>
      <c r="G450" s="7" t="s">
        <v>600</v>
      </c>
      <c r="H450" s="8" t="s">
        <v>653</v>
      </c>
      <c r="I450" s="8" t="s">
        <v>37</v>
      </c>
      <c r="J450" s="8" t="s">
        <v>368</v>
      </c>
      <c r="K450" s="8" t="s">
        <v>654</v>
      </c>
      <c r="L450" s="7" t="s">
        <v>1525</v>
      </c>
      <c r="M450" s="7" t="s">
        <v>313</v>
      </c>
      <c r="N450" s="7" t="s">
        <v>569</v>
      </c>
      <c r="O450" s="8">
        <v>262.5</v>
      </c>
      <c r="P450" s="8">
        <v>0</v>
      </c>
      <c r="Q450" s="14">
        <f>VLOOKUP(B450,'[1]ADHOC DH FINAL ACCOUNTED'!$B$2247:$I$2761,8,0)</f>
        <v>6.5625</v>
      </c>
      <c r="R450" s="14">
        <f t="shared" si="20"/>
        <v>6.5625</v>
      </c>
      <c r="S450" s="8" t="s">
        <v>37</v>
      </c>
      <c r="T450" s="10">
        <f t="shared" ref="T450:T516" si="21">Q450+R450</f>
        <v>13.125</v>
      </c>
      <c r="U450" s="10">
        <f t="shared" ref="U450:U513" si="22">T450+P450+O450</f>
        <v>275.625</v>
      </c>
      <c r="V450" s="7" t="s">
        <v>2526</v>
      </c>
      <c r="W450" s="9">
        <v>45716</v>
      </c>
    </row>
    <row r="451" spans="1:23" x14ac:dyDescent="0.25">
      <c r="A451" s="2" t="s">
        <v>2195</v>
      </c>
      <c r="B451" s="3" t="s">
        <v>2196</v>
      </c>
      <c r="C451" s="3" t="s">
        <v>1462</v>
      </c>
      <c r="D451" s="3" t="s">
        <v>455</v>
      </c>
      <c r="E451" s="3" t="s">
        <v>27</v>
      </c>
      <c r="F451" s="3" t="s">
        <v>2197</v>
      </c>
      <c r="G451" s="3" t="s">
        <v>487</v>
      </c>
      <c r="H451" s="4" t="s">
        <v>488</v>
      </c>
      <c r="I451" s="4" t="s">
        <v>152</v>
      </c>
      <c r="J451" s="4" t="s">
        <v>833</v>
      </c>
      <c r="K451" s="4" t="s">
        <v>834</v>
      </c>
      <c r="L451" s="3" t="s">
        <v>1525</v>
      </c>
      <c r="M451" s="3" t="s">
        <v>313</v>
      </c>
      <c r="N451" s="3" t="s">
        <v>2198</v>
      </c>
      <c r="O451" s="4">
        <v>525</v>
      </c>
      <c r="P451" s="4">
        <v>60</v>
      </c>
      <c r="Q451" s="14">
        <f>VLOOKUP(B451,'[1]ADHOC DH FINAL ACCOUNTED'!$B$2247:$I$2761,8,0)</f>
        <v>13.125</v>
      </c>
      <c r="R451" s="14">
        <f t="shared" ref="R451:R514" si="23">Q451</f>
        <v>13.125</v>
      </c>
      <c r="S451" s="4" t="s">
        <v>37</v>
      </c>
      <c r="T451" s="10">
        <f t="shared" si="21"/>
        <v>26.25</v>
      </c>
      <c r="U451" s="10">
        <f t="shared" si="22"/>
        <v>611.25</v>
      </c>
      <c r="V451" s="3" t="s">
        <v>2526</v>
      </c>
      <c r="W451" s="5">
        <v>45716</v>
      </c>
    </row>
    <row r="452" spans="1:23" x14ac:dyDescent="0.25">
      <c r="A452" s="6" t="s">
        <v>2199</v>
      </c>
      <c r="B452" s="7" t="s">
        <v>2200</v>
      </c>
      <c r="C452" s="7" t="s">
        <v>1468</v>
      </c>
      <c r="D452" s="7" t="s">
        <v>455</v>
      </c>
      <c r="E452" s="7" t="s">
        <v>27</v>
      </c>
      <c r="F452" s="7" t="s">
        <v>2201</v>
      </c>
      <c r="G452" s="7" t="s">
        <v>487</v>
      </c>
      <c r="H452" s="8" t="s">
        <v>520</v>
      </c>
      <c r="I452" s="8" t="s">
        <v>67</v>
      </c>
      <c r="J452" s="8" t="s">
        <v>1554</v>
      </c>
      <c r="K452" s="8" t="s">
        <v>1555</v>
      </c>
      <c r="L452" s="7" t="s">
        <v>1796</v>
      </c>
      <c r="M452" s="7" t="s">
        <v>2202</v>
      </c>
      <c r="N452" s="7" t="s">
        <v>463</v>
      </c>
      <c r="O452" s="8">
        <v>645</v>
      </c>
      <c r="P452" s="8">
        <v>120</v>
      </c>
      <c r="Q452" s="14">
        <f>VLOOKUP(B452,'[1]ADHOC DH FINAL ACCOUNTED'!$B$2247:$I$2761,8,0)</f>
        <v>16.125</v>
      </c>
      <c r="R452" s="14">
        <f t="shared" si="23"/>
        <v>16.125</v>
      </c>
      <c r="S452" s="8" t="s">
        <v>37</v>
      </c>
      <c r="T452" s="10">
        <f t="shared" si="21"/>
        <v>32.25</v>
      </c>
      <c r="U452" s="10">
        <f t="shared" si="22"/>
        <v>797.25</v>
      </c>
      <c r="V452" s="7" t="s">
        <v>2526</v>
      </c>
      <c r="W452" s="9">
        <v>45716</v>
      </c>
    </row>
    <row r="453" spans="1:23" x14ac:dyDescent="0.25">
      <c r="A453" s="2" t="s">
        <v>2203</v>
      </c>
      <c r="B453" s="3" t="s">
        <v>2204</v>
      </c>
      <c r="C453" s="3" t="s">
        <v>2205</v>
      </c>
      <c r="D453" s="3" t="s">
        <v>2187</v>
      </c>
      <c r="E453" s="3" t="s">
        <v>27</v>
      </c>
      <c r="F453" s="3" t="s">
        <v>2188</v>
      </c>
      <c r="G453" s="3" t="s">
        <v>43</v>
      </c>
      <c r="H453" s="4" t="s">
        <v>2206</v>
      </c>
      <c r="I453" s="4" t="s">
        <v>217</v>
      </c>
      <c r="J453" s="4" t="s">
        <v>2207</v>
      </c>
      <c r="K453" s="4" t="s">
        <v>2208</v>
      </c>
      <c r="L453" s="3" t="s">
        <v>199</v>
      </c>
      <c r="M453" s="3" t="s">
        <v>200</v>
      </c>
      <c r="N453" s="3" t="s">
        <v>201</v>
      </c>
      <c r="O453" s="4">
        <v>6126</v>
      </c>
      <c r="P453" s="4">
        <v>445</v>
      </c>
      <c r="Q453" s="14">
        <f>VLOOKUP(B453,'[1]ADHOC DH FINAL ACCOUNTED'!$B$2247:$I$2761,8,0)</f>
        <v>153.15</v>
      </c>
      <c r="R453" s="14">
        <f t="shared" si="23"/>
        <v>153.15</v>
      </c>
      <c r="S453" s="4" t="s">
        <v>37</v>
      </c>
      <c r="T453" s="10">
        <f t="shared" si="21"/>
        <v>306.3</v>
      </c>
      <c r="U453" s="10">
        <f t="shared" si="22"/>
        <v>6877.3</v>
      </c>
      <c r="V453" s="3" t="s">
        <v>2586</v>
      </c>
      <c r="W453" s="5">
        <v>45713</v>
      </c>
    </row>
    <row r="454" spans="1:23" x14ac:dyDescent="0.25">
      <c r="A454" s="6" t="s">
        <v>2209</v>
      </c>
      <c r="B454" s="7" t="s">
        <v>2210</v>
      </c>
      <c r="C454" s="7" t="s">
        <v>1454</v>
      </c>
      <c r="D454" s="7" t="s">
        <v>651</v>
      </c>
      <c r="E454" s="7" t="s">
        <v>27</v>
      </c>
      <c r="F454" s="7" t="s">
        <v>2211</v>
      </c>
      <c r="G454" s="7" t="s">
        <v>99</v>
      </c>
      <c r="H454" s="8" t="s">
        <v>254</v>
      </c>
      <c r="I454" s="8" t="s">
        <v>407</v>
      </c>
      <c r="J454" s="8" t="s">
        <v>1366</v>
      </c>
      <c r="K454" s="8" t="s">
        <v>2212</v>
      </c>
      <c r="L454" s="7" t="s">
        <v>155</v>
      </c>
      <c r="M454" s="7" t="s">
        <v>156</v>
      </c>
      <c r="N454" s="7" t="s">
        <v>569</v>
      </c>
      <c r="O454" s="8">
        <v>1350</v>
      </c>
      <c r="P454" s="8">
        <v>50</v>
      </c>
      <c r="Q454" s="14">
        <f>VLOOKUP(B454,'[1]ADHOC DH FINAL ACCOUNTED'!$B$2247:$I$2761,8,0)</f>
        <v>33.75</v>
      </c>
      <c r="R454" s="14">
        <f t="shared" si="23"/>
        <v>33.75</v>
      </c>
      <c r="S454" s="8" t="s">
        <v>37</v>
      </c>
      <c r="T454" s="10">
        <f t="shared" si="21"/>
        <v>67.5</v>
      </c>
      <c r="U454" s="10">
        <f t="shared" si="22"/>
        <v>1467.5</v>
      </c>
      <c r="V454" s="7" t="s">
        <v>2526</v>
      </c>
      <c r="W454" s="9">
        <v>45716</v>
      </c>
    </row>
    <row r="455" spans="1:23" x14ac:dyDescent="0.25">
      <c r="A455" s="2" t="s">
        <v>2213</v>
      </c>
      <c r="B455" s="3" t="s">
        <v>2214</v>
      </c>
      <c r="C455" s="3" t="s">
        <v>1454</v>
      </c>
      <c r="D455" s="3" t="s">
        <v>651</v>
      </c>
      <c r="E455" s="3" t="s">
        <v>27</v>
      </c>
      <c r="F455" s="3" t="s">
        <v>2215</v>
      </c>
      <c r="G455" s="3" t="s">
        <v>600</v>
      </c>
      <c r="H455" s="4" t="s">
        <v>902</v>
      </c>
      <c r="I455" s="4" t="s">
        <v>37</v>
      </c>
      <c r="J455" s="4" t="s">
        <v>445</v>
      </c>
      <c r="K455" s="4" t="s">
        <v>903</v>
      </c>
      <c r="L455" s="3" t="s">
        <v>175</v>
      </c>
      <c r="M455" s="3" t="s">
        <v>176</v>
      </c>
      <c r="N455" s="3" t="s">
        <v>2216</v>
      </c>
      <c r="O455" s="4">
        <v>356.25</v>
      </c>
      <c r="P455" s="4">
        <v>0</v>
      </c>
      <c r="Q455" s="14">
        <f>VLOOKUP(B455,'[1]ADHOC DH FINAL ACCOUNTED'!$B$2247:$I$2761,8,0)</f>
        <v>8.90625</v>
      </c>
      <c r="R455" s="14">
        <f t="shared" si="23"/>
        <v>8.90625</v>
      </c>
      <c r="S455" s="4" t="s">
        <v>37</v>
      </c>
      <c r="T455" s="10">
        <f t="shared" si="21"/>
        <v>17.8125</v>
      </c>
      <c r="U455" s="10">
        <f t="shared" si="22"/>
        <v>374.0625</v>
      </c>
      <c r="V455" s="3" t="s">
        <v>2526</v>
      </c>
      <c r="W455" s="5">
        <v>45716</v>
      </c>
    </row>
    <row r="456" spans="1:23" x14ac:dyDescent="0.25">
      <c r="A456" s="6" t="s">
        <v>2217</v>
      </c>
      <c r="B456" s="7" t="s">
        <v>2218</v>
      </c>
      <c r="C456" s="7" t="s">
        <v>2219</v>
      </c>
      <c r="D456" s="7" t="s">
        <v>664</v>
      </c>
      <c r="E456" s="7" t="s">
        <v>27</v>
      </c>
      <c r="F456" s="7" t="s">
        <v>665</v>
      </c>
      <c r="G456" s="7" t="s">
        <v>268</v>
      </c>
      <c r="H456" s="8" t="s">
        <v>2220</v>
      </c>
      <c r="I456" s="8" t="s">
        <v>152</v>
      </c>
      <c r="J456" s="8" t="s">
        <v>2221</v>
      </c>
      <c r="K456" s="8" t="s">
        <v>2222</v>
      </c>
      <c r="L456" s="7" t="s">
        <v>143</v>
      </c>
      <c r="M456" s="7" t="s">
        <v>144</v>
      </c>
      <c r="N456" s="7" t="s">
        <v>145</v>
      </c>
      <c r="O456" s="8">
        <v>4062</v>
      </c>
      <c r="P456" s="8">
        <v>60</v>
      </c>
      <c r="Q456" s="14">
        <f>VLOOKUP(B456,'[1]ADHOC DH FINAL ACCOUNTED'!$B$2247:$I$2761,8,0)</f>
        <v>101.55000000000001</v>
      </c>
      <c r="R456" s="14">
        <f t="shared" si="23"/>
        <v>101.55000000000001</v>
      </c>
      <c r="S456" s="8" t="s">
        <v>37</v>
      </c>
      <c r="T456" s="10">
        <f t="shared" si="21"/>
        <v>203.10000000000002</v>
      </c>
      <c r="U456" s="10">
        <f t="shared" si="22"/>
        <v>4325.1000000000004</v>
      </c>
      <c r="V456" s="7" t="s">
        <v>2587</v>
      </c>
      <c r="W456" s="9">
        <v>45713</v>
      </c>
    </row>
    <row r="457" spans="1:23" x14ac:dyDescent="0.25">
      <c r="A457" s="2" t="s">
        <v>2223</v>
      </c>
      <c r="B457" s="3" t="s">
        <v>2224</v>
      </c>
      <c r="C457" s="3" t="s">
        <v>2225</v>
      </c>
      <c r="D457" s="3" t="s">
        <v>1245</v>
      </c>
      <c r="E457" s="3" t="s">
        <v>27</v>
      </c>
      <c r="F457" s="3" t="s">
        <v>2226</v>
      </c>
      <c r="G457" s="3" t="s">
        <v>99</v>
      </c>
      <c r="H457" s="4" t="s">
        <v>2227</v>
      </c>
      <c r="I457" s="4" t="s">
        <v>152</v>
      </c>
      <c r="J457" s="4" t="s">
        <v>2228</v>
      </c>
      <c r="K457" s="4" t="s">
        <v>2229</v>
      </c>
      <c r="L457" s="3" t="s">
        <v>1185</v>
      </c>
      <c r="M457" s="3" t="s">
        <v>1186</v>
      </c>
      <c r="N457" s="3" t="s">
        <v>1210</v>
      </c>
      <c r="O457" s="4">
        <v>3824</v>
      </c>
      <c r="P457" s="4">
        <v>60</v>
      </c>
      <c r="Q457" s="14">
        <f>VLOOKUP(B457,'[1]ADHOC DH FINAL ACCOUNTED'!$B$2247:$I$2761,8,0)</f>
        <v>95.600000000000009</v>
      </c>
      <c r="R457" s="14">
        <f t="shared" si="23"/>
        <v>95.600000000000009</v>
      </c>
      <c r="S457" s="4" t="s">
        <v>37</v>
      </c>
      <c r="T457" s="10">
        <f t="shared" si="21"/>
        <v>191.20000000000002</v>
      </c>
      <c r="U457" s="10">
        <f t="shared" si="22"/>
        <v>4075.2</v>
      </c>
      <c r="V457" s="3" t="s">
        <v>2588</v>
      </c>
      <c r="W457" s="5">
        <v>45713</v>
      </c>
    </row>
    <row r="458" spans="1:23" x14ac:dyDescent="0.25">
      <c r="A458" s="6" t="s">
        <v>2230</v>
      </c>
      <c r="B458" s="7" t="s">
        <v>2231</v>
      </c>
      <c r="C458" s="7" t="s">
        <v>2232</v>
      </c>
      <c r="D458" s="7" t="s">
        <v>2187</v>
      </c>
      <c r="E458" s="7" t="s">
        <v>27</v>
      </c>
      <c r="F458" s="7" t="s">
        <v>2233</v>
      </c>
      <c r="G458" s="7" t="s">
        <v>99</v>
      </c>
      <c r="H458" s="8" t="s">
        <v>2234</v>
      </c>
      <c r="I458" s="8" t="s">
        <v>67</v>
      </c>
      <c r="J458" s="8" t="s">
        <v>2235</v>
      </c>
      <c r="K458" s="8" t="s">
        <v>2236</v>
      </c>
      <c r="L458" s="7" t="s">
        <v>365</v>
      </c>
      <c r="M458" s="7" t="s">
        <v>366</v>
      </c>
      <c r="N458" s="7" t="s">
        <v>367</v>
      </c>
      <c r="O458" s="8">
        <v>3260</v>
      </c>
      <c r="P458" s="8">
        <v>120</v>
      </c>
      <c r="Q458" s="14">
        <f>VLOOKUP(B458,'[1]ADHOC DH FINAL ACCOUNTED'!$B$2247:$I$2761,8,0)</f>
        <v>81.5</v>
      </c>
      <c r="R458" s="14">
        <f t="shared" si="23"/>
        <v>81.5</v>
      </c>
      <c r="S458" s="8" t="s">
        <v>37</v>
      </c>
      <c r="T458" s="10">
        <f t="shared" si="21"/>
        <v>163</v>
      </c>
      <c r="U458" s="10">
        <f t="shared" si="22"/>
        <v>3543</v>
      </c>
      <c r="V458" s="7" t="s">
        <v>2589</v>
      </c>
      <c r="W458" s="9">
        <v>45713</v>
      </c>
    </row>
    <row r="459" spans="1:23" x14ac:dyDescent="0.25">
      <c r="A459" s="2" t="s">
        <v>2237</v>
      </c>
      <c r="B459" s="3" t="s">
        <v>2238</v>
      </c>
      <c r="C459" s="3" t="s">
        <v>2239</v>
      </c>
      <c r="D459" s="3" t="s">
        <v>1245</v>
      </c>
      <c r="E459" s="3" t="s">
        <v>27</v>
      </c>
      <c r="F459" s="3" t="s">
        <v>2240</v>
      </c>
      <c r="G459" s="3" t="s">
        <v>99</v>
      </c>
      <c r="H459" s="4" t="s">
        <v>2241</v>
      </c>
      <c r="I459" s="4" t="s">
        <v>152</v>
      </c>
      <c r="J459" s="4" t="s">
        <v>2242</v>
      </c>
      <c r="K459" s="4" t="s">
        <v>2243</v>
      </c>
      <c r="L459" s="3" t="s">
        <v>437</v>
      </c>
      <c r="M459" s="3" t="s">
        <v>438</v>
      </c>
      <c r="N459" s="3" t="s">
        <v>439</v>
      </c>
      <c r="O459" s="4">
        <v>1450</v>
      </c>
      <c r="P459" s="4">
        <v>60</v>
      </c>
      <c r="Q459" s="14">
        <f>VLOOKUP(B459,'[1]ADHOC DH FINAL ACCOUNTED'!$B$2247:$I$2761,8,0)</f>
        <v>36.25</v>
      </c>
      <c r="R459" s="14">
        <f t="shared" si="23"/>
        <v>36.25</v>
      </c>
      <c r="S459" s="4" t="s">
        <v>37</v>
      </c>
      <c r="T459" s="10">
        <f t="shared" si="21"/>
        <v>72.5</v>
      </c>
      <c r="U459" s="10">
        <f t="shared" si="22"/>
        <v>1582.5</v>
      </c>
      <c r="V459" s="3" t="s">
        <v>2590</v>
      </c>
      <c r="W459" s="5">
        <v>45715</v>
      </c>
    </row>
    <row r="460" spans="1:23" x14ac:dyDescent="0.25">
      <c r="A460" s="6" t="s">
        <v>2244</v>
      </c>
      <c r="B460" s="7" t="s">
        <v>2245</v>
      </c>
      <c r="C460" s="7" t="s">
        <v>1458</v>
      </c>
      <c r="D460" s="7" t="s">
        <v>495</v>
      </c>
      <c r="E460" s="7" t="s">
        <v>27</v>
      </c>
      <c r="F460" s="7" t="s">
        <v>2246</v>
      </c>
      <c r="G460" s="7" t="s">
        <v>733</v>
      </c>
      <c r="H460" s="8" t="s">
        <v>734</v>
      </c>
      <c r="I460" s="8" t="s">
        <v>152</v>
      </c>
      <c r="J460" s="8" t="s">
        <v>2247</v>
      </c>
      <c r="K460" s="8" t="s">
        <v>2248</v>
      </c>
      <c r="L460" s="7" t="s">
        <v>155</v>
      </c>
      <c r="M460" s="7" t="s">
        <v>156</v>
      </c>
      <c r="N460" s="7" t="s">
        <v>569</v>
      </c>
      <c r="O460" s="8">
        <v>322.5</v>
      </c>
      <c r="P460" s="8">
        <v>60</v>
      </c>
      <c r="Q460" s="14">
        <f>VLOOKUP(B460,'[1]ADHOC DH FINAL ACCOUNTED'!$B$2247:$I$2761,8,0)</f>
        <v>8.0625</v>
      </c>
      <c r="R460" s="14">
        <f t="shared" si="23"/>
        <v>8.0625</v>
      </c>
      <c r="S460" s="8" t="s">
        <v>37</v>
      </c>
      <c r="T460" s="10">
        <f t="shared" si="21"/>
        <v>16.125</v>
      </c>
      <c r="U460" s="10">
        <f t="shared" si="22"/>
        <v>398.625</v>
      </c>
      <c r="V460" s="7" t="s">
        <v>2526</v>
      </c>
      <c r="W460" s="9">
        <v>45716</v>
      </c>
    </row>
    <row r="461" spans="1:23" x14ac:dyDescent="0.25">
      <c r="A461" s="2" t="s">
        <v>2249</v>
      </c>
      <c r="B461" s="3" t="s">
        <v>2250</v>
      </c>
      <c r="C461" s="3" t="s">
        <v>1458</v>
      </c>
      <c r="D461" s="3" t="s">
        <v>495</v>
      </c>
      <c r="E461" s="3" t="s">
        <v>27</v>
      </c>
      <c r="F461" s="3" t="s">
        <v>2251</v>
      </c>
      <c r="G461" s="3" t="s">
        <v>733</v>
      </c>
      <c r="H461" s="4" t="s">
        <v>734</v>
      </c>
      <c r="I461" s="4" t="s">
        <v>31</v>
      </c>
      <c r="J461" s="4" t="s">
        <v>735</v>
      </c>
      <c r="K461" s="4" t="s">
        <v>736</v>
      </c>
      <c r="L461" s="3" t="s">
        <v>1525</v>
      </c>
      <c r="M461" s="3" t="s">
        <v>313</v>
      </c>
      <c r="N461" s="3" t="s">
        <v>569</v>
      </c>
      <c r="O461" s="4">
        <v>322.5</v>
      </c>
      <c r="P461" s="4">
        <v>40</v>
      </c>
      <c r="Q461" s="14">
        <f>VLOOKUP(B461,'[1]ADHOC DH FINAL ACCOUNTED'!$B$2247:$I$2761,8,0)</f>
        <v>8.0625</v>
      </c>
      <c r="R461" s="14">
        <f t="shared" si="23"/>
        <v>8.0625</v>
      </c>
      <c r="S461" s="4" t="s">
        <v>37</v>
      </c>
      <c r="T461" s="10">
        <f t="shared" si="21"/>
        <v>16.125</v>
      </c>
      <c r="U461" s="10">
        <f t="shared" si="22"/>
        <v>378.625</v>
      </c>
      <c r="V461" s="3" t="s">
        <v>2526</v>
      </c>
      <c r="W461" s="5">
        <v>45716</v>
      </c>
    </row>
    <row r="462" spans="1:23" x14ac:dyDescent="0.25">
      <c r="A462" s="6" t="s">
        <v>2252</v>
      </c>
      <c r="B462" s="7" t="s">
        <v>2253</v>
      </c>
      <c r="C462" s="7" t="s">
        <v>1458</v>
      </c>
      <c r="D462" s="7" t="s">
        <v>495</v>
      </c>
      <c r="E462" s="7" t="s">
        <v>27</v>
      </c>
      <c r="F462" s="7" t="s">
        <v>2254</v>
      </c>
      <c r="G462" s="7" t="s">
        <v>733</v>
      </c>
      <c r="H462" s="8" t="s">
        <v>734</v>
      </c>
      <c r="I462" s="8" t="s">
        <v>31</v>
      </c>
      <c r="J462" s="8" t="s">
        <v>735</v>
      </c>
      <c r="K462" s="8" t="s">
        <v>736</v>
      </c>
      <c r="L462" s="7" t="s">
        <v>155</v>
      </c>
      <c r="M462" s="7" t="s">
        <v>156</v>
      </c>
      <c r="N462" s="7" t="s">
        <v>2255</v>
      </c>
      <c r="O462" s="8">
        <v>322.5</v>
      </c>
      <c r="P462" s="8">
        <v>40</v>
      </c>
      <c r="Q462" s="14">
        <f>VLOOKUP(B462,'[1]ADHOC DH FINAL ACCOUNTED'!$B$2247:$I$2761,8,0)</f>
        <v>8.0625</v>
      </c>
      <c r="R462" s="14">
        <f t="shared" si="23"/>
        <v>8.0625</v>
      </c>
      <c r="S462" s="8" t="s">
        <v>37</v>
      </c>
      <c r="T462" s="10">
        <f t="shared" si="21"/>
        <v>16.125</v>
      </c>
      <c r="U462" s="10">
        <f t="shared" si="22"/>
        <v>378.625</v>
      </c>
      <c r="V462" s="7" t="s">
        <v>2526</v>
      </c>
      <c r="W462" s="9">
        <v>45716</v>
      </c>
    </row>
    <row r="463" spans="1:23" x14ac:dyDescent="0.25">
      <c r="A463" s="2" t="s">
        <v>2256</v>
      </c>
      <c r="B463" s="3" t="s">
        <v>2257</v>
      </c>
      <c r="C463" s="3" t="s">
        <v>1462</v>
      </c>
      <c r="D463" s="3" t="s">
        <v>455</v>
      </c>
      <c r="E463" s="3" t="s">
        <v>27</v>
      </c>
      <c r="F463" s="3" t="s">
        <v>2258</v>
      </c>
      <c r="G463" s="3" t="s">
        <v>487</v>
      </c>
      <c r="H463" s="4" t="s">
        <v>488</v>
      </c>
      <c r="I463" s="4" t="s">
        <v>37</v>
      </c>
      <c r="J463" s="4" t="s">
        <v>631</v>
      </c>
      <c r="K463" s="4" t="s">
        <v>707</v>
      </c>
      <c r="L463" s="3" t="s">
        <v>1525</v>
      </c>
      <c r="M463" s="3" t="s">
        <v>2259</v>
      </c>
      <c r="N463" s="3" t="s">
        <v>790</v>
      </c>
      <c r="O463" s="4">
        <v>525</v>
      </c>
      <c r="P463" s="4">
        <v>0</v>
      </c>
      <c r="Q463" s="14">
        <f>VLOOKUP(B463,'[1]ADHOC DH FINAL ACCOUNTED'!$B$2247:$I$2761,8,0)</f>
        <v>13.125</v>
      </c>
      <c r="R463" s="14">
        <f t="shared" si="23"/>
        <v>13.125</v>
      </c>
      <c r="S463" s="4" t="s">
        <v>37</v>
      </c>
      <c r="T463" s="10">
        <f t="shared" si="21"/>
        <v>26.25</v>
      </c>
      <c r="U463" s="10">
        <f t="shared" si="22"/>
        <v>551.25</v>
      </c>
      <c r="V463" s="3" t="s">
        <v>2526</v>
      </c>
      <c r="W463" s="5">
        <v>45716</v>
      </c>
    </row>
    <row r="464" spans="1:23" x14ac:dyDescent="0.25">
      <c r="A464" s="6" t="s">
        <v>2260</v>
      </c>
      <c r="B464" s="7" t="s">
        <v>2261</v>
      </c>
      <c r="C464" s="7" t="s">
        <v>1454</v>
      </c>
      <c r="D464" s="7" t="s">
        <v>651</v>
      </c>
      <c r="E464" s="7" t="s">
        <v>27</v>
      </c>
      <c r="F464" s="7" t="s">
        <v>2262</v>
      </c>
      <c r="G464" s="7" t="s">
        <v>600</v>
      </c>
      <c r="H464" s="8" t="s">
        <v>902</v>
      </c>
      <c r="I464" s="8" t="s">
        <v>37</v>
      </c>
      <c r="J464" s="8" t="s">
        <v>445</v>
      </c>
      <c r="K464" s="8" t="s">
        <v>903</v>
      </c>
      <c r="L464" s="7" t="s">
        <v>1796</v>
      </c>
      <c r="M464" s="7" t="s">
        <v>2202</v>
      </c>
      <c r="N464" s="7" t="s">
        <v>2263</v>
      </c>
      <c r="O464" s="8">
        <v>356.25</v>
      </c>
      <c r="P464" s="8">
        <v>0</v>
      </c>
      <c r="Q464" s="14">
        <f>VLOOKUP(B464,'[1]ADHOC DH FINAL ACCOUNTED'!$B$2247:$I$2761,8,0)</f>
        <v>8.90625</v>
      </c>
      <c r="R464" s="14">
        <f t="shared" si="23"/>
        <v>8.90625</v>
      </c>
      <c r="S464" s="8" t="s">
        <v>37</v>
      </c>
      <c r="T464" s="10">
        <f t="shared" si="21"/>
        <v>17.8125</v>
      </c>
      <c r="U464" s="10">
        <f t="shared" si="22"/>
        <v>374.0625</v>
      </c>
      <c r="V464" s="7" t="s">
        <v>2526</v>
      </c>
      <c r="W464" s="9">
        <v>45716</v>
      </c>
    </row>
    <row r="465" spans="1:23" x14ac:dyDescent="0.25">
      <c r="A465" s="2" t="s">
        <v>981</v>
      </c>
      <c r="B465" s="3" t="s">
        <v>2264</v>
      </c>
      <c r="C465" s="3" t="s">
        <v>1462</v>
      </c>
      <c r="D465" s="3" t="s">
        <v>455</v>
      </c>
      <c r="E465" s="3" t="s">
        <v>27</v>
      </c>
      <c r="F465" s="3" t="s">
        <v>2265</v>
      </c>
      <c r="G465" s="3" t="s">
        <v>487</v>
      </c>
      <c r="H465" s="4" t="s">
        <v>488</v>
      </c>
      <c r="I465" s="4" t="s">
        <v>31</v>
      </c>
      <c r="J465" s="4" t="s">
        <v>489</v>
      </c>
      <c r="K465" s="4" t="s">
        <v>490</v>
      </c>
      <c r="L465" s="3" t="s">
        <v>82</v>
      </c>
      <c r="M465" s="3" t="s">
        <v>748</v>
      </c>
      <c r="N465" s="3" t="s">
        <v>2266</v>
      </c>
      <c r="O465" s="4">
        <v>525</v>
      </c>
      <c r="P465" s="4">
        <v>40</v>
      </c>
      <c r="Q465" s="14">
        <f>VLOOKUP(B465,'[1]ADHOC DH FINAL ACCOUNTED'!$B$2247:$I$2761,8,0)</f>
        <v>13.125</v>
      </c>
      <c r="R465" s="14">
        <f t="shared" si="23"/>
        <v>13.125</v>
      </c>
      <c r="S465" s="4" t="s">
        <v>37</v>
      </c>
      <c r="T465" s="10">
        <f t="shared" si="21"/>
        <v>26.25</v>
      </c>
      <c r="U465" s="10">
        <f t="shared" si="22"/>
        <v>591.25</v>
      </c>
      <c r="V465" s="3" t="s">
        <v>2526</v>
      </c>
      <c r="W465" s="5">
        <v>45716</v>
      </c>
    </row>
    <row r="466" spans="1:23" x14ac:dyDescent="0.25">
      <c r="A466" s="6" t="s">
        <v>2267</v>
      </c>
      <c r="B466" s="7" t="s">
        <v>2268</v>
      </c>
      <c r="C466" s="7" t="s">
        <v>1454</v>
      </c>
      <c r="D466" s="7" t="s">
        <v>651</v>
      </c>
      <c r="E466" s="7" t="s">
        <v>27</v>
      </c>
      <c r="F466" s="7" t="s">
        <v>2269</v>
      </c>
      <c r="G466" s="7" t="s">
        <v>600</v>
      </c>
      <c r="H466" s="8" t="s">
        <v>653</v>
      </c>
      <c r="I466" s="8" t="s">
        <v>37</v>
      </c>
      <c r="J466" s="8" t="s">
        <v>368</v>
      </c>
      <c r="K466" s="8" t="s">
        <v>654</v>
      </c>
      <c r="L466" s="7" t="s">
        <v>155</v>
      </c>
      <c r="M466" s="7" t="s">
        <v>156</v>
      </c>
      <c r="N466" s="7" t="s">
        <v>1512</v>
      </c>
      <c r="O466" s="8">
        <v>262.5</v>
      </c>
      <c r="P466" s="8">
        <v>0</v>
      </c>
      <c r="Q466" s="14">
        <f>VLOOKUP(B466,'[1]ADHOC DH FINAL ACCOUNTED'!$B$2247:$I$2761,8,0)</f>
        <v>6.5625</v>
      </c>
      <c r="R466" s="14">
        <f t="shared" si="23"/>
        <v>6.5625</v>
      </c>
      <c r="S466" s="8" t="s">
        <v>37</v>
      </c>
      <c r="T466" s="10">
        <f t="shared" si="21"/>
        <v>13.125</v>
      </c>
      <c r="U466" s="10">
        <f t="shared" si="22"/>
        <v>275.625</v>
      </c>
      <c r="V466" s="7" t="s">
        <v>2526</v>
      </c>
      <c r="W466" s="9">
        <v>45716</v>
      </c>
    </row>
    <row r="467" spans="1:23" x14ac:dyDescent="0.25">
      <c r="A467" s="2" t="s">
        <v>2270</v>
      </c>
      <c r="B467" s="3" t="s">
        <v>2271</v>
      </c>
      <c r="C467" s="3" t="s">
        <v>2272</v>
      </c>
      <c r="D467" s="3" t="s">
        <v>2187</v>
      </c>
      <c r="E467" s="3" t="s">
        <v>27</v>
      </c>
      <c r="F467" s="3" t="s">
        <v>2188</v>
      </c>
      <c r="G467" s="3" t="s">
        <v>43</v>
      </c>
      <c r="H467" s="4" t="s">
        <v>2273</v>
      </c>
      <c r="I467" s="4" t="s">
        <v>217</v>
      </c>
      <c r="J467" s="4" t="s">
        <v>2274</v>
      </c>
      <c r="K467" s="4" t="s">
        <v>2275</v>
      </c>
      <c r="L467" s="3" t="s">
        <v>2276</v>
      </c>
      <c r="M467" s="3" t="s">
        <v>2277</v>
      </c>
      <c r="N467" s="3" t="s">
        <v>2278</v>
      </c>
      <c r="O467" s="4">
        <v>6770</v>
      </c>
      <c r="P467" s="4">
        <v>445</v>
      </c>
      <c r="Q467" s="14">
        <f>VLOOKUP(B467,'[1]ADHOC DH FINAL ACCOUNTED'!$B$2247:$I$2761,8,0)</f>
        <v>169.25</v>
      </c>
      <c r="R467" s="14">
        <f t="shared" si="23"/>
        <v>169.25</v>
      </c>
      <c r="S467" s="4" t="s">
        <v>37</v>
      </c>
      <c r="T467" s="10">
        <f t="shared" si="21"/>
        <v>338.5</v>
      </c>
      <c r="U467" s="10">
        <f t="shared" si="22"/>
        <v>7553.5</v>
      </c>
      <c r="V467" s="3" t="s">
        <v>2591</v>
      </c>
      <c r="W467" s="5">
        <v>45715</v>
      </c>
    </row>
    <row r="468" spans="1:23" x14ac:dyDescent="0.25">
      <c r="A468" s="6" t="s">
        <v>2279</v>
      </c>
      <c r="B468" s="7" t="s">
        <v>2280</v>
      </c>
      <c r="C468" s="7" t="s">
        <v>2281</v>
      </c>
      <c r="D468" s="7" t="s">
        <v>1543</v>
      </c>
      <c r="E468" s="7" t="s">
        <v>27</v>
      </c>
      <c r="F468" s="7" t="s">
        <v>2282</v>
      </c>
      <c r="G468" s="7" t="s">
        <v>43</v>
      </c>
      <c r="H468" s="8" t="s">
        <v>2283</v>
      </c>
      <c r="I468" s="8" t="s">
        <v>981</v>
      </c>
      <c r="J468" s="8" t="s">
        <v>2284</v>
      </c>
      <c r="K468" s="8" t="s">
        <v>2285</v>
      </c>
      <c r="L468" s="7" t="s">
        <v>220</v>
      </c>
      <c r="M468" s="7" t="s">
        <v>221</v>
      </c>
      <c r="N468" s="7" t="s">
        <v>222</v>
      </c>
      <c r="O468" s="8">
        <v>6392</v>
      </c>
      <c r="P468" s="8">
        <v>465</v>
      </c>
      <c r="Q468" s="14">
        <f>VLOOKUP(B468,'[1]ADHOC DH FINAL ACCOUNTED'!$B$2247:$I$2761,8,0)</f>
        <v>159.80000000000001</v>
      </c>
      <c r="R468" s="14">
        <f t="shared" si="23"/>
        <v>159.80000000000001</v>
      </c>
      <c r="S468" s="8" t="s">
        <v>37</v>
      </c>
      <c r="T468" s="10">
        <f t="shared" si="21"/>
        <v>319.60000000000002</v>
      </c>
      <c r="U468" s="10">
        <f t="shared" si="22"/>
        <v>7176.6</v>
      </c>
      <c r="V468" s="7" t="s">
        <v>2592</v>
      </c>
      <c r="W468" s="9">
        <v>45716</v>
      </c>
    </row>
    <row r="469" spans="1:23" x14ac:dyDescent="0.25">
      <c r="A469" s="2" t="s">
        <v>2286</v>
      </c>
      <c r="B469" s="3" t="s">
        <v>2287</v>
      </c>
      <c r="C469" s="3" t="s">
        <v>1468</v>
      </c>
      <c r="D469" s="3" t="s">
        <v>455</v>
      </c>
      <c r="E469" s="3" t="s">
        <v>27</v>
      </c>
      <c r="F469" s="3" t="s">
        <v>2288</v>
      </c>
      <c r="G469" s="3" t="s">
        <v>487</v>
      </c>
      <c r="H469" s="4" t="s">
        <v>488</v>
      </c>
      <c r="I469" s="4" t="s">
        <v>37</v>
      </c>
      <c r="J469" s="4" t="s">
        <v>631</v>
      </c>
      <c r="K469" s="4" t="s">
        <v>707</v>
      </c>
      <c r="L469" s="3" t="s">
        <v>82</v>
      </c>
      <c r="M469" s="3" t="s">
        <v>748</v>
      </c>
      <c r="N469" s="3" t="s">
        <v>2289</v>
      </c>
      <c r="O469" s="4">
        <v>525</v>
      </c>
      <c r="P469" s="4">
        <v>0</v>
      </c>
      <c r="Q469" s="14">
        <f>VLOOKUP(B469,'[1]ADHOC DH FINAL ACCOUNTED'!$B$2247:$I$2761,8,0)</f>
        <v>13.125</v>
      </c>
      <c r="R469" s="14">
        <f t="shared" si="23"/>
        <v>13.125</v>
      </c>
      <c r="S469" s="4" t="s">
        <v>37</v>
      </c>
      <c r="T469" s="10">
        <f t="shared" si="21"/>
        <v>26.25</v>
      </c>
      <c r="U469" s="10">
        <f t="shared" si="22"/>
        <v>551.25</v>
      </c>
      <c r="V469" s="3" t="s">
        <v>2526</v>
      </c>
      <c r="W469" s="5">
        <v>45716</v>
      </c>
    </row>
    <row r="470" spans="1:23" x14ac:dyDescent="0.25">
      <c r="A470" s="6" t="s">
        <v>2290</v>
      </c>
      <c r="B470" s="7" t="s">
        <v>2291</v>
      </c>
      <c r="C470" s="7" t="s">
        <v>2292</v>
      </c>
      <c r="D470" s="7" t="s">
        <v>664</v>
      </c>
      <c r="E470" s="7" t="s">
        <v>27</v>
      </c>
      <c r="F470" s="7" t="s">
        <v>665</v>
      </c>
      <c r="G470" s="7" t="s">
        <v>268</v>
      </c>
      <c r="H470" s="8" t="s">
        <v>775</v>
      </c>
      <c r="I470" s="8" t="s">
        <v>37</v>
      </c>
      <c r="J470" s="8" t="s">
        <v>1167</v>
      </c>
      <c r="K470" s="8" t="s">
        <v>1168</v>
      </c>
      <c r="L470" s="7" t="s">
        <v>143</v>
      </c>
      <c r="M470" s="7" t="s">
        <v>144</v>
      </c>
      <c r="N470" s="7" t="s">
        <v>145</v>
      </c>
      <c r="O470" s="8">
        <v>3140</v>
      </c>
      <c r="P470" s="8">
        <v>0</v>
      </c>
      <c r="Q470" s="14">
        <f>VLOOKUP(B470,'[1]ADHOC DH FINAL ACCOUNTED'!$B$2247:$I$2761,8,0)</f>
        <v>78.5</v>
      </c>
      <c r="R470" s="14">
        <f t="shared" si="23"/>
        <v>78.5</v>
      </c>
      <c r="S470" s="8" t="s">
        <v>37</v>
      </c>
      <c r="T470" s="10">
        <f t="shared" si="21"/>
        <v>157</v>
      </c>
      <c r="U470" s="10">
        <f t="shared" si="22"/>
        <v>3297</v>
      </c>
      <c r="V470" s="7" t="s">
        <v>2593</v>
      </c>
      <c r="W470" s="9">
        <v>45715</v>
      </c>
    </row>
    <row r="471" spans="1:23" x14ac:dyDescent="0.25">
      <c r="A471" s="2" t="s">
        <v>2293</v>
      </c>
      <c r="B471" s="3" t="s">
        <v>2294</v>
      </c>
      <c r="C471" s="3" t="s">
        <v>2295</v>
      </c>
      <c r="D471" s="3" t="s">
        <v>1245</v>
      </c>
      <c r="E471" s="3" t="s">
        <v>27</v>
      </c>
      <c r="F471" s="3" t="s">
        <v>2240</v>
      </c>
      <c r="G471" s="3" t="s">
        <v>99</v>
      </c>
      <c r="H471" s="4" t="s">
        <v>2296</v>
      </c>
      <c r="I471" s="4" t="s">
        <v>37</v>
      </c>
      <c r="J471" s="4" t="s">
        <v>2297</v>
      </c>
      <c r="K471" s="4" t="s">
        <v>2298</v>
      </c>
      <c r="L471" s="3" t="s">
        <v>437</v>
      </c>
      <c r="M471" s="3" t="s">
        <v>438</v>
      </c>
      <c r="N471" s="3" t="s">
        <v>439</v>
      </c>
      <c r="O471" s="4">
        <v>2010</v>
      </c>
      <c r="P471" s="4">
        <v>0</v>
      </c>
      <c r="Q471" s="14">
        <f>VLOOKUP(B471,'[1]ADHOC DH FINAL ACCOUNTED'!$B$2247:$I$2761,8,0)</f>
        <v>50.25</v>
      </c>
      <c r="R471" s="14">
        <f t="shared" si="23"/>
        <v>50.25</v>
      </c>
      <c r="S471" s="4" t="s">
        <v>37</v>
      </c>
      <c r="T471" s="10">
        <f t="shared" si="21"/>
        <v>100.5</v>
      </c>
      <c r="U471" s="10">
        <f t="shared" si="22"/>
        <v>2110.5</v>
      </c>
      <c r="V471" s="3" t="s">
        <v>2594</v>
      </c>
      <c r="W471" s="5">
        <v>45715</v>
      </c>
    </row>
    <row r="472" spans="1:23" x14ac:dyDescent="0.25">
      <c r="A472" s="6" t="s">
        <v>2299</v>
      </c>
      <c r="B472" s="7" t="s">
        <v>2300</v>
      </c>
      <c r="C472" s="7" t="s">
        <v>2301</v>
      </c>
      <c r="D472" s="7" t="s">
        <v>1245</v>
      </c>
      <c r="E472" s="7" t="s">
        <v>27</v>
      </c>
      <c r="F472" s="7" t="s">
        <v>2226</v>
      </c>
      <c r="G472" s="7" t="s">
        <v>99</v>
      </c>
      <c r="H472" s="8" t="s">
        <v>2302</v>
      </c>
      <c r="I472" s="8" t="s">
        <v>37</v>
      </c>
      <c r="J472" s="8" t="s">
        <v>2303</v>
      </c>
      <c r="K472" s="8" t="s">
        <v>2304</v>
      </c>
      <c r="L472" s="7" t="s">
        <v>1185</v>
      </c>
      <c r="M472" s="7" t="s">
        <v>1186</v>
      </c>
      <c r="N472" s="7" t="s">
        <v>1210</v>
      </c>
      <c r="O472" s="8">
        <v>2676</v>
      </c>
      <c r="P472" s="8">
        <v>0</v>
      </c>
      <c r="Q472" s="14">
        <f>VLOOKUP(B472,'[1]ADHOC DH FINAL ACCOUNTED'!$B$2247:$I$2761,8,0)</f>
        <v>66.900000000000006</v>
      </c>
      <c r="R472" s="14">
        <f t="shared" si="23"/>
        <v>66.900000000000006</v>
      </c>
      <c r="S472" s="8" t="s">
        <v>37</v>
      </c>
      <c r="T472" s="10">
        <f t="shared" si="21"/>
        <v>133.80000000000001</v>
      </c>
      <c r="U472" s="10">
        <f t="shared" si="22"/>
        <v>2809.8</v>
      </c>
      <c r="V472" s="7" t="s">
        <v>2595</v>
      </c>
      <c r="W472" s="9">
        <v>45713</v>
      </c>
    </row>
    <row r="473" spans="1:23" x14ac:dyDescent="0.25">
      <c r="A473" s="2" t="s">
        <v>2305</v>
      </c>
      <c r="B473" s="3" t="s">
        <v>2306</v>
      </c>
      <c r="C473" s="3" t="s">
        <v>2307</v>
      </c>
      <c r="D473" s="3" t="s">
        <v>1801</v>
      </c>
      <c r="E473" s="3" t="s">
        <v>27</v>
      </c>
      <c r="F473" s="3" t="s">
        <v>2308</v>
      </c>
      <c r="G473" s="3" t="s">
        <v>99</v>
      </c>
      <c r="H473" s="4" t="s">
        <v>2309</v>
      </c>
      <c r="I473" s="4" t="s">
        <v>152</v>
      </c>
      <c r="J473" s="4" t="s">
        <v>2310</v>
      </c>
      <c r="K473" s="4" t="s">
        <v>2311</v>
      </c>
      <c r="L473" s="3" t="s">
        <v>257</v>
      </c>
      <c r="M473" s="3" t="s">
        <v>258</v>
      </c>
      <c r="N473" s="3" t="s">
        <v>259</v>
      </c>
      <c r="O473" s="4">
        <v>5087</v>
      </c>
      <c r="P473" s="4">
        <v>60</v>
      </c>
      <c r="Q473" s="14">
        <f>VLOOKUP(B473,'[1]ADHOC DH FINAL ACCOUNTED'!$B$2247:$I$2761,8,0)</f>
        <v>127.17500000000001</v>
      </c>
      <c r="R473" s="14">
        <f t="shared" si="23"/>
        <v>127.17500000000001</v>
      </c>
      <c r="S473" s="4" t="s">
        <v>37</v>
      </c>
      <c r="T473" s="10">
        <f t="shared" si="21"/>
        <v>254.35000000000002</v>
      </c>
      <c r="U473" s="10">
        <f t="shared" si="22"/>
        <v>5401.35</v>
      </c>
      <c r="V473" s="3" t="s">
        <v>2596</v>
      </c>
      <c r="W473" s="5">
        <v>45715</v>
      </c>
    </row>
    <row r="474" spans="1:23" x14ac:dyDescent="0.25">
      <c r="A474" s="6" t="s">
        <v>2312</v>
      </c>
      <c r="B474" s="7" t="s">
        <v>2313</v>
      </c>
      <c r="C474" s="7" t="s">
        <v>1963</v>
      </c>
      <c r="D474" s="7" t="s">
        <v>1964</v>
      </c>
      <c r="E474" s="7" t="s">
        <v>27</v>
      </c>
      <c r="F474" s="7" t="s">
        <v>2314</v>
      </c>
      <c r="G474" s="7" t="s">
        <v>478</v>
      </c>
      <c r="H474" s="8" t="s">
        <v>151</v>
      </c>
      <c r="I474" s="8" t="s">
        <v>31</v>
      </c>
      <c r="J474" s="8" t="s">
        <v>295</v>
      </c>
      <c r="K474" s="8" t="s">
        <v>296</v>
      </c>
      <c r="L474" s="7" t="s">
        <v>1409</v>
      </c>
      <c r="M474" s="7" t="s">
        <v>1410</v>
      </c>
      <c r="N474" s="7" t="s">
        <v>2315</v>
      </c>
      <c r="O474" s="8">
        <v>1450</v>
      </c>
      <c r="P474" s="8">
        <v>40</v>
      </c>
      <c r="Q474" s="14">
        <f>VLOOKUP(B474,'[1]ADHOC DH FINAL ACCOUNTED'!$B$2247:$I$2761,8,0)</f>
        <v>36.25</v>
      </c>
      <c r="R474" s="14">
        <f t="shared" si="23"/>
        <v>36.25</v>
      </c>
      <c r="S474" s="8" t="s">
        <v>37</v>
      </c>
      <c r="T474" s="10">
        <f t="shared" si="21"/>
        <v>72.5</v>
      </c>
      <c r="U474" s="10">
        <f t="shared" si="22"/>
        <v>1562.5</v>
      </c>
      <c r="V474" s="7" t="s">
        <v>2597</v>
      </c>
      <c r="W474" s="9">
        <v>45715</v>
      </c>
    </row>
    <row r="475" spans="1:23" x14ac:dyDescent="0.25">
      <c r="A475" s="2" t="s">
        <v>902</v>
      </c>
      <c r="B475" s="3" t="s">
        <v>2316</v>
      </c>
      <c r="C475" s="3" t="s">
        <v>1458</v>
      </c>
      <c r="D475" s="3" t="s">
        <v>495</v>
      </c>
      <c r="E475" s="3" t="s">
        <v>27</v>
      </c>
      <c r="F475" s="3" t="s">
        <v>2317</v>
      </c>
      <c r="G475" s="3" t="s">
        <v>733</v>
      </c>
      <c r="H475" s="4" t="s">
        <v>734</v>
      </c>
      <c r="I475" s="4" t="s">
        <v>31</v>
      </c>
      <c r="J475" s="4" t="s">
        <v>735</v>
      </c>
      <c r="K475" s="4" t="s">
        <v>736</v>
      </c>
      <c r="L475" s="3" t="s">
        <v>155</v>
      </c>
      <c r="M475" s="3" t="s">
        <v>156</v>
      </c>
      <c r="N475" s="3" t="s">
        <v>569</v>
      </c>
      <c r="O475" s="4">
        <v>322.5</v>
      </c>
      <c r="P475" s="4">
        <v>40</v>
      </c>
      <c r="Q475" s="14">
        <f>VLOOKUP(B475,'[1]ADHOC DH FINAL ACCOUNTED'!$B$2247:$I$2761,8,0)</f>
        <v>8.0625</v>
      </c>
      <c r="R475" s="14">
        <f t="shared" si="23"/>
        <v>8.0625</v>
      </c>
      <c r="S475" s="4" t="s">
        <v>37</v>
      </c>
      <c r="T475" s="10">
        <f t="shared" si="21"/>
        <v>16.125</v>
      </c>
      <c r="U475" s="10">
        <f t="shared" si="22"/>
        <v>378.625</v>
      </c>
      <c r="V475" s="3" t="s">
        <v>2526</v>
      </c>
      <c r="W475" s="5">
        <v>45716</v>
      </c>
    </row>
    <row r="476" spans="1:23" x14ac:dyDescent="0.25">
      <c r="A476" s="6" t="s">
        <v>2318</v>
      </c>
      <c r="B476" s="7" t="s">
        <v>2319</v>
      </c>
      <c r="C476" s="7" t="s">
        <v>2320</v>
      </c>
      <c r="D476" s="7" t="s">
        <v>2321</v>
      </c>
      <c r="E476" s="7" t="s">
        <v>27</v>
      </c>
      <c r="F476" s="7" t="s">
        <v>2322</v>
      </c>
      <c r="G476" s="7" t="s">
        <v>43</v>
      </c>
      <c r="H476" s="8" t="s">
        <v>2323</v>
      </c>
      <c r="I476" s="8" t="s">
        <v>67</v>
      </c>
      <c r="J476" s="8" t="s">
        <v>2324</v>
      </c>
      <c r="K476" s="8" t="s">
        <v>2325</v>
      </c>
      <c r="L476" s="7" t="s">
        <v>963</v>
      </c>
      <c r="M476" s="7" t="s">
        <v>964</v>
      </c>
      <c r="N476" s="7" t="s">
        <v>965</v>
      </c>
      <c r="O476" s="8">
        <v>11535</v>
      </c>
      <c r="P476" s="8">
        <v>120</v>
      </c>
      <c r="Q476" s="14">
        <f>VLOOKUP(B476,'[1]ADHOC DH FINAL ACCOUNTED'!$B$2247:$I$2761,8,0)</f>
        <v>288.375</v>
      </c>
      <c r="R476" s="14">
        <f t="shared" si="23"/>
        <v>288.375</v>
      </c>
      <c r="S476" s="8" t="s">
        <v>37</v>
      </c>
      <c r="T476" s="10">
        <f t="shared" si="21"/>
        <v>576.75</v>
      </c>
      <c r="U476" s="10">
        <f t="shared" si="22"/>
        <v>12231.75</v>
      </c>
      <c r="V476" s="7" t="s">
        <v>2598</v>
      </c>
      <c r="W476" s="9">
        <v>45715</v>
      </c>
    </row>
    <row r="477" spans="1:23" x14ac:dyDescent="0.25">
      <c r="A477" s="2" t="s">
        <v>2326</v>
      </c>
      <c r="B477" s="3" t="s">
        <v>2327</v>
      </c>
      <c r="C477" s="3" t="s">
        <v>1454</v>
      </c>
      <c r="D477" s="3" t="s">
        <v>651</v>
      </c>
      <c r="E477" s="3" t="s">
        <v>27</v>
      </c>
      <c r="F477" s="3" t="s">
        <v>2328</v>
      </c>
      <c r="G477" s="3" t="s">
        <v>600</v>
      </c>
      <c r="H477" s="4" t="s">
        <v>653</v>
      </c>
      <c r="I477" s="4" t="s">
        <v>37</v>
      </c>
      <c r="J477" s="4" t="s">
        <v>368</v>
      </c>
      <c r="K477" s="4" t="s">
        <v>654</v>
      </c>
      <c r="L477" s="3" t="s">
        <v>155</v>
      </c>
      <c r="M477" s="3" t="s">
        <v>156</v>
      </c>
      <c r="N477" s="3" t="s">
        <v>569</v>
      </c>
      <c r="O477" s="4">
        <v>262.5</v>
      </c>
      <c r="P477" s="4">
        <v>0</v>
      </c>
      <c r="Q477" s="14">
        <f>VLOOKUP(B477,'[1]ADHOC DH FINAL ACCOUNTED'!$B$2247:$I$2761,8,0)</f>
        <v>6.5625</v>
      </c>
      <c r="R477" s="14">
        <f t="shared" si="23"/>
        <v>6.5625</v>
      </c>
      <c r="S477" s="4" t="s">
        <v>37</v>
      </c>
      <c r="T477" s="10">
        <f t="shared" si="21"/>
        <v>13.125</v>
      </c>
      <c r="U477" s="10">
        <f t="shared" si="22"/>
        <v>275.625</v>
      </c>
      <c r="V477" s="3" t="s">
        <v>2526</v>
      </c>
      <c r="W477" s="5">
        <v>45716</v>
      </c>
    </row>
    <row r="478" spans="1:23" x14ac:dyDescent="0.25">
      <c r="A478" s="6" t="s">
        <v>2329</v>
      </c>
      <c r="B478" s="7" t="s">
        <v>2330</v>
      </c>
      <c r="C478" s="7" t="s">
        <v>1458</v>
      </c>
      <c r="D478" s="7" t="s">
        <v>495</v>
      </c>
      <c r="E478" s="7" t="s">
        <v>27</v>
      </c>
      <c r="F478" s="7" t="s">
        <v>2331</v>
      </c>
      <c r="G478" s="7" t="s">
        <v>733</v>
      </c>
      <c r="H478" s="8" t="s">
        <v>734</v>
      </c>
      <c r="I478" s="8" t="s">
        <v>37</v>
      </c>
      <c r="J478" s="8" t="s">
        <v>764</v>
      </c>
      <c r="K478" s="8" t="s">
        <v>765</v>
      </c>
      <c r="L478" s="7" t="s">
        <v>1525</v>
      </c>
      <c r="M478" s="7" t="s">
        <v>313</v>
      </c>
      <c r="N478" s="7" t="s">
        <v>569</v>
      </c>
      <c r="O478" s="8">
        <v>322.5</v>
      </c>
      <c r="P478" s="8">
        <v>0</v>
      </c>
      <c r="Q478" s="14">
        <f>VLOOKUP(B478,'[1]ADHOC DH FINAL ACCOUNTED'!$B$2247:$I$2761,8,0)</f>
        <v>8.0625</v>
      </c>
      <c r="R478" s="14">
        <f t="shared" si="23"/>
        <v>8.0625</v>
      </c>
      <c r="S478" s="8" t="s">
        <v>37</v>
      </c>
      <c r="T478" s="10">
        <f t="shared" si="21"/>
        <v>16.125</v>
      </c>
      <c r="U478" s="10">
        <f t="shared" si="22"/>
        <v>338.625</v>
      </c>
      <c r="V478" s="7" t="s">
        <v>2526</v>
      </c>
      <c r="W478" s="9">
        <v>45716</v>
      </c>
    </row>
    <row r="479" spans="1:23" x14ac:dyDescent="0.25">
      <c r="A479" s="2" t="s">
        <v>2332</v>
      </c>
      <c r="B479" s="3" t="s">
        <v>2333</v>
      </c>
      <c r="C479" s="3" t="s">
        <v>1454</v>
      </c>
      <c r="D479" s="3" t="s">
        <v>651</v>
      </c>
      <c r="E479" s="3" t="s">
        <v>27</v>
      </c>
      <c r="F479" s="3" t="s">
        <v>2334</v>
      </c>
      <c r="G479" s="3" t="s">
        <v>600</v>
      </c>
      <c r="H479" s="4" t="s">
        <v>902</v>
      </c>
      <c r="I479" s="4" t="s">
        <v>152</v>
      </c>
      <c r="J479" s="4" t="s">
        <v>1197</v>
      </c>
      <c r="K479" s="4" t="s">
        <v>1198</v>
      </c>
      <c r="L479" s="3" t="s">
        <v>1281</v>
      </c>
      <c r="M479" s="3" t="s">
        <v>1470</v>
      </c>
      <c r="N479" s="3" t="s">
        <v>569</v>
      </c>
      <c r="O479" s="4">
        <v>356.25</v>
      </c>
      <c r="P479" s="4">
        <v>60</v>
      </c>
      <c r="Q479" s="14">
        <f>VLOOKUP(B479,'[1]ADHOC DH FINAL ACCOUNTED'!$B$2247:$I$2761,8,0)</f>
        <v>8.90625</v>
      </c>
      <c r="R479" s="14">
        <f t="shared" si="23"/>
        <v>8.90625</v>
      </c>
      <c r="S479" s="4" t="s">
        <v>37</v>
      </c>
      <c r="T479" s="10">
        <f t="shared" si="21"/>
        <v>17.8125</v>
      </c>
      <c r="U479" s="10">
        <f t="shared" si="22"/>
        <v>434.0625</v>
      </c>
      <c r="V479" s="3" t="s">
        <v>2526</v>
      </c>
      <c r="W479" s="5">
        <v>45716</v>
      </c>
    </row>
    <row r="480" spans="1:23" x14ac:dyDescent="0.25">
      <c r="A480" s="6" t="s">
        <v>340</v>
      </c>
      <c r="B480" s="7" t="s">
        <v>2335</v>
      </c>
      <c r="C480" s="7" t="s">
        <v>1454</v>
      </c>
      <c r="D480" s="7" t="s">
        <v>651</v>
      </c>
      <c r="E480" s="7" t="s">
        <v>27</v>
      </c>
      <c r="F480" s="7" t="s">
        <v>2328</v>
      </c>
      <c r="G480" s="7" t="s">
        <v>600</v>
      </c>
      <c r="H480" s="8" t="s">
        <v>653</v>
      </c>
      <c r="I480" s="8" t="s">
        <v>37</v>
      </c>
      <c r="J480" s="8" t="s">
        <v>368</v>
      </c>
      <c r="K480" s="8" t="s">
        <v>654</v>
      </c>
      <c r="L480" s="7" t="s">
        <v>82</v>
      </c>
      <c r="M480" s="7" t="s">
        <v>708</v>
      </c>
      <c r="N480" s="7" t="s">
        <v>569</v>
      </c>
      <c r="O480" s="8">
        <v>262.5</v>
      </c>
      <c r="P480" s="8">
        <v>0</v>
      </c>
      <c r="Q480" s="14">
        <f>VLOOKUP(B480,'[1]ADHOC DH FINAL ACCOUNTED'!$B$2247:$I$2761,8,0)</f>
        <v>6.5625</v>
      </c>
      <c r="R480" s="14">
        <f t="shared" si="23"/>
        <v>6.5625</v>
      </c>
      <c r="S480" s="8" t="s">
        <v>37</v>
      </c>
      <c r="T480" s="10">
        <f t="shared" si="21"/>
        <v>13.125</v>
      </c>
      <c r="U480" s="10">
        <f t="shared" si="22"/>
        <v>275.625</v>
      </c>
      <c r="V480" s="7" t="s">
        <v>2526</v>
      </c>
      <c r="W480" s="9">
        <v>45716</v>
      </c>
    </row>
    <row r="481" spans="1:23" x14ac:dyDescent="0.25">
      <c r="A481" s="2" t="s">
        <v>2336</v>
      </c>
      <c r="B481" s="3" t="s">
        <v>2337</v>
      </c>
      <c r="C481" s="3" t="s">
        <v>2338</v>
      </c>
      <c r="D481" s="3" t="s">
        <v>2187</v>
      </c>
      <c r="E481" s="3" t="s">
        <v>27</v>
      </c>
      <c r="F481" s="3" t="s">
        <v>2188</v>
      </c>
      <c r="G481" s="3" t="s">
        <v>99</v>
      </c>
      <c r="H481" s="4" t="s">
        <v>2189</v>
      </c>
      <c r="I481" s="4" t="s">
        <v>37</v>
      </c>
      <c r="J481" s="4" t="s">
        <v>1601</v>
      </c>
      <c r="K481" s="4" t="s">
        <v>2339</v>
      </c>
      <c r="L481" s="3" t="s">
        <v>928</v>
      </c>
      <c r="M481" s="3" t="s">
        <v>167</v>
      </c>
      <c r="N481" s="3" t="s">
        <v>2340</v>
      </c>
      <c r="O481" s="4">
        <v>1000</v>
      </c>
      <c r="P481" s="4">
        <v>0</v>
      </c>
      <c r="Q481" s="14">
        <f>VLOOKUP(B481,'[1]ADHOC DH FINAL ACCOUNTED'!$B$2247:$I$2761,8,0)</f>
        <v>25</v>
      </c>
      <c r="R481" s="14">
        <f t="shared" si="23"/>
        <v>25</v>
      </c>
      <c r="S481" s="4" t="s">
        <v>37</v>
      </c>
      <c r="T481" s="10">
        <f t="shared" si="21"/>
        <v>50</v>
      </c>
      <c r="U481" s="10">
        <f t="shared" si="22"/>
        <v>1050</v>
      </c>
      <c r="V481" s="3" t="s">
        <v>2599</v>
      </c>
      <c r="W481" s="5">
        <v>45715</v>
      </c>
    </row>
    <row r="482" spans="1:23" x14ac:dyDescent="0.25">
      <c r="A482" s="6" t="s">
        <v>2341</v>
      </c>
      <c r="B482" s="7" t="s">
        <v>2342</v>
      </c>
      <c r="C482" s="7" t="s">
        <v>2343</v>
      </c>
      <c r="D482" s="7" t="s">
        <v>1801</v>
      </c>
      <c r="E482" s="7" t="s">
        <v>27</v>
      </c>
      <c r="F482" s="7" t="s">
        <v>2308</v>
      </c>
      <c r="G482" s="7" t="s">
        <v>99</v>
      </c>
      <c r="H482" s="8" t="s">
        <v>2344</v>
      </c>
      <c r="I482" s="8" t="s">
        <v>37</v>
      </c>
      <c r="J482" s="8" t="s">
        <v>2345</v>
      </c>
      <c r="K482" s="8" t="s">
        <v>2346</v>
      </c>
      <c r="L482" s="7" t="s">
        <v>257</v>
      </c>
      <c r="M482" s="7" t="s">
        <v>258</v>
      </c>
      <c r="N482" s="7" t="s">
        <v>259</v>
      </c>
      <c r="O482" s="8">
        <v>5150</v>
      </c>
      <c r="P482" s="8">
        <v>0</v>
      </c>
      <c r="Q482" s="14">
        <f>VLOOKUP(B482,'[1]ADHOC DH FINAL ACCOUNTED'!$B$2247:$I$2761,8,0)</f>
        <v>128.75</v>
      </c>
      <c r="R482" s="14">
        <f t="shared" si="23"/>
        <v>128.75</v>
      </c>
      <c r="S482" s="8" t="s">
        <v>37</v>
      </c>
      <c r="T482" s="10">
        <f t="shared" si="21"/>
        <v>257.5</v>
      </c>
      <c r="U482" s="10">
        <f t="shared" si="22"/>
        <v>5407.5</v>
      </c>
      <c r="V482" s="7" t="s">
        <v>2600</v>
      </c>
      <c r="W482" s="9">
        <v>45715</v>
      </c>
    </row>
    <row r="483" spans="1:23" x14ac:dyDescent="0.25">
      <c r="A483" s="2" t="s">
        <v>2347</v>
      </c>
      <c r="B483" s="3" t="s">
        <v>2348</v>
      </c>
      <c r="C483" s="3" t="s">
        <v>1454</v>
      </c>
      <c r="D483" s="3" t="s">
        <v>651</v>
      </c>
      <c r="E483" s="3" t="s">
        <v>27</v>
      </c>
      <c r="F483" s="3" t="s">
        <v>2349</v>
      </c>
      <c r="G483" s="3" t="s">
        <v>600</v>
      </c>
      <c r="H483" s="4" t="s">
        <v>902</v>
      </c>
      <c r="I483" s="4" t="s">
        <v>37</v>
      </c>
      <c r="J483" s="4" t="s">
        <v>445</v>
      </c>
      <c r="K483" s="4" t="s">
        <v>903</v>
      </c>
      <c r="L483" s="3" t="s">
        <v>175</v>
      </c>
      <c r="M483" s="3" t="s">
        <v>176</v>
      </c>
      <c r="N483" s="3" t="s">
        <v>569</v>
      </c>
      <c r="O483" s="4">
        <v>356.25</v>
      </c>
      <c r="P483" s="4">
        <v>0</v>
      </c>
      <c r="Q483" s="14">
        <f>VLOOKUP(B483,'[1]ADHOC DH FINAL ACCOUNTED'!$B$2247:$I$2761,8,0)</f>
        <v>8.90625</v>
      </c>
      <c r="R483" s="14">
        <f t="shared" si="23"/>
        <v>8.90625</v>
      </c>
      <c r="S483" s="4" t="s">
        <v>37</v>
      </c>
      <c r="T483" s="10">
        <f t="shared" si="21"/>
        <v>17.8125</v>
      </c>
      <c r="U483" s="10">
        <f t="shared" si="22"/>
        <v>374.0625</v>
      </c>
      <c r="V483" s="3" t="s">
        <v>2526</v>
      </c>
      <c r="W483" s="5">
        <v>45716</v>
      </c>
    </row>
    <row r="484" spans="1:23" x14ac:dyDescent="0.25">
      <c r="A484" s="6" t="s">
        <v>2350</v>
      </c>
      <c r="B484" s="7" t="s">
        <v>2351</v>
      </c>
      <c r="C484" s="7" t="s">
        <v>1454</v>
      </c>
      <c r="D484" s="7" t="s">
        <v>651</v>
      </c>
      <c r="E484" s="7" t="s">
        <v>27</v>
      </c>
      <c r="F484" s="7" t="s">
        <v>2352</v>
      </c>
      <c r="G484" s="7" t="s">
        <v>600</v>
      </c>
      <c r="H484" s="8" t="s">
        <v>653</v>
      </c>
      <c r="I484" s="8" t="s">
        <v>37</v>
      </c>
      <c r="J484" s="8" t="s">
        <v>368</v>
      </c>
      <c r="K484" s="8" t="s">
        <v>654</v>
      </c>
      <c r="L484" s="7" t="s">
        <v>82</v>
      </c>
      <c r="M484" s="7" t="s">
        <v>708</v>
      </c>
      <c r="N484" s="7" t="s">
        <v>569</v>
      </c>
      <c r="O484" s="8">
        <v>262.5</v>
      </c>
      <c r="P484" s="8">
        <v>0</v>
      </c>
      <c r="Q484" s="14">
        <f>VLOOKUP(B484,'[1]ADHOC DH FINAL ACCOUNTED'!$B$2247:$I$2761,8,0)</f>
        <v>6.5625</v>
      </c>
      <c r="R484" s="14">
        <f t="shared" si="23"/>
        <v>6.5625</v>
      </c>
      <c r="S484" s="8" t="s">
        <v>37</v>
      </c>
      <c r="T484" s="10">
        <f t="shared" si="21"/>
        <v>13.125</v>
      </c>
      <c r="U484" s="10">
        <f t="shared" si="22"/>
        <v>275.625</v>
      </c>
      <c r="V484" s="7" t="s">
        <v>2526</v>
      </c>
      <c r="W484" s="9">
        <v>45716</v>
      </c>
    </row>
    <row r="485" spans="1:23" x14ac:dyDescent="0.25">
      <c r="A485" s="2" t="s">
        <v>2353</v>
      </c>
      <c r="B485" s="3" t="s">
        <v>2354</v>
      </c>
      <c r="C485" s="3" t="s">
        <v>1462</v>
      </c>
      <c r="D485" s="3" t="s">
        <v>455</v>
      </c>
      <c r="E485" s="3" t="s">
        <v>27</v>
      </c>
      <c r="F485" s="3" t="s">
        <v>2355</v>
      </c>
      <c r="G485" s="3" t="s">
        <v>487</v>
      </c>
      <c r="H485" s="4" t="s">
        <v>488</v>
      </c>
      <c r="I485" s="4" t="s">
        <v>31</v>
      </c>
      <c r="J485" s="4" t="s">
        <v>489</v>
      </c>
      <c r="K485" s="4" t="s">
        <v>490</v>
      </c>
      <c r="L485" s="3" t="s">
        <v>1525</v>
      </c>
      <c r="M485" s="3" t="s">
        <v>1994</v>
      </c>
      <c r="N485" s="3" t="s">
        <v>790</v>
      </c>
      <c r="O485" s="4">
        <v>525</v>
      </c>
      <c r="P485" s="4">
        <v>40</v>
      </c>
      <c r="Q485" s="14">
        <f>VLOOKUP(B485,'[1]ADHOC DH FINAL ACCOUNTED'!$B$2247:$I$2761,8,0)</f>
        <v>13.125</v>
      </c>
      <c r="R485" s="14">
        <f t="shared" si="23"/>
        <v>13.125</v>
      </c>
      <c r="S485" s="4" t="s">
        <v>37</v>
      </c>
      <c r="T485" s="10">
        <f t="shared" si="21"/>
        <v>26.25</v>
      </c>
      <c r="U485" s="10">
        <f t="shared" si="22"/>
        <v>591.25</v>
      </c>
      <c r="V485" s="3" t="s">
        <v>2526</v>
      </c>
      <c r="W485" s="5">
        <v>45716</v>
      </c>
    </row>
    <row r="486" spans="1:23" x14ac:dyDescent="0.25">
      <c r="A486" s="6" t="s">
        <v>2356</v>
      </c>
      <c r="B486" s="7" t="s">
        <v>2357</v>
      </c>
      <c r="C486" s="7" t="s">
        <v>1462</v>
      </c>
      <c r="D486" s="7" t="s">
        <v>455</v>
      </c>
      <c r="E486" s="7" t="s">
        <v>27</v>
      </c>
      <c r="F486" s="7" t="s">
        <v>2358</v>
      </c>
      <c r="G486" s="7" t="s">
        <v>487</v>
      </c>
      <c r="H486" s="8" t="s">
        <v>488</v>
      </c>
      <c r="I486" s="8" t="s">
        <v>37</v>
      </c>
      <c r="J486" s="8" t="s">
        <v>631</v>
      </c>
      <c r="K486" s="8" t="s">
        <v>707</v>
      </c>
      <c r="L486" s="7" t="s">
        <v>1525</v>
      </c>
      <c r="M486" s="7" t="s">
        <v>1761</v>
      </c>
      <c r="N486" s="7" t="s">
        <v>790</v>
      </c>
      <c r="O486" s="8">
        <v>525</v>
      </c>
      <c r="P486" s="8">
        <v>0</v>
      </c>
      <c r="Q486" s="14">
        <f>VLOOKUP(B486,'[1]ADHOC DH FINAL ACCOUNTED'!$B$2247:$I$2761,8,0)</f>
        <v>13.125</v>
      </c>
      <c r="R486" s="14">
        <f t="shared" si="23"/>
        <v>13.125</v>
      </c>
      <c r="S486" s="8" t="s">
        <v>37</v>
      </c>
      <c r="T486" s="10">
        <f t="shared" si="21"/>
        <v>26.25</v>
      </c>
      <c r="U486" s="10">
        <f t="shared" si="22"/>
        <v>551.25</v>
      </c>
      <c r="V486" s="7" t="s">
        <v>2526</v>
      </c>
      <c r="W486" s="9">
        <v>45716</v>
      </c>
    </row>
    <row r="487" spans="1:23" x14ac:dyDescent="0.25">
      <c r="A487" s="2" t="s">
        <v>2359</v>
      </c>
      <c r="B487" s="3" t="s">
        <v>2360</v>
      </c>
      <c r="C487" s="3" t="s">
        <v>1462</v>
      </c>
      <c r="D487" s="3" t="s">
        <v>455</v>
      </c>
      <c r="E487" s="3" t="s">
        <v>27</v>
      </c>
      <c r="F487" s="3" t="s">
        <v>1993</v>
      </c>
      <c r="G487" s="3" t="s">
        <v>487</v>
      </c>
      <c r="H487" s="4" t="s">
        <v>488</v>
      </c>
      <c r="I487" s="4" t="s">
        <v>31</v>
      </c>
      <c r="J487" s="4" t="s">
        <v>489</v>
      </c>
      <c r="K487" s="4" t="s">
        <v>490</v>
      </c>
      <c r="L487" s="3" t="s">
        <v>82</v>
      </c>
      <c r="M487" s="3" t="s">
        <v>2361</v>
      </c>
      <c r="N487" s="3" t="s">
        <v>2362</v>
      </c>
      <c r="O487" s="4">
        <v>525</v>
      </c>
      <c r="P487" s="4">
        <v>40</v>
      </c>
      <c r="Q487" s="14">
        <f>VLOOKUP(B487,'[1]ADHOC DH FINAL ACCOUNTED'!$B$2247:$I$2761,8,0)</f>
        <v>13.125</v>
      </c>
      <c r="R487" s="14">
        <f t="shared" si="23"/>
        <v>13.125</v>
      </c>
      <c r="S487" s="4" t="s">
        <v>37</v>
      </c>
      <c r="T487" s="10">
        <f t="shared" si="21"/>
        <v>26.25</v>
      </c>
      <c r="U487" s="10">
        <f t="shared" si="22"/>
        <v>591.25</v>
      </c>
      <c r="V487" s="3" t="s">
        <v>2526</v>
      </c>
      <c r="W487" s="5">
        <v>45716</v>
      </c>
    </row>
    <row r="488" spans="1:23" x14ac:dyDescent="0.25">
      <c r="A488" s="6" t="s">
        <v>2363</v>
      </c>
      <c r="B488" s="7" t="s">
        <v>2364</v>
      </c>
      <c r="C488" s="7" t="s">
        <v>1454</v>
      </c>
      <c r="D488" s="7" t="s">
        <v>651</v>
      </c>
      <c r="E488" s="7" t="s">
        <v>27</v>
      </c>
      <c r="F488" s="7" t="s">
        <v>2365</v>
      </c>
      <c r="G488" s="7" t="s">
        <v>600</v>
      </c>
      <c r="H488" s="8" t="s">
        <v>653</v>
      </c>
      <c r="I488" s="8" t="s">
        <v>37</v>
      </c>
      <c r="J488" s="8" t="s">
        <v>368</v>
      </c>
      <c r="K488" s="8" t="s">
        <v>654</v>
      </c>
      <c r="L488" s="7" t="s">
        <v>82</v>
      </c>
      <c r="M488" s="7" t="s">
        <v>708</v>
      </c>
      <c r="N488" s="7" t="s">
        <v>569</v>
      </c>
      <c r="O488" s="8">
        <v>262.5</v>
      </c>
      <c r="P488" s="8">
        <v>0</v>
      </c>
      <c r="Q488" s="14">
        <f>VLOOKUP(B488,'[1]ADHOC DH FINAL ACCOUNTED'!$B$2247:$I$2761,8,0)</f>
        <v>6.5625</v>
      </c>
      <c r="R488" s="14">
        <f t="shared" si="23"/>
        <v>6.5625</v>
      </c>
      <c r="S488" s="8" t="s">
        <v>37</v>
      </c>
      <c r="T488" s="10">
        <f t="shared" si="21"/>
        <v>13.125</v>
      </c>
      <c r="U488" s="10">
        <f t="shared" si="22"/>
        <v>275.625</v>
      </c>
      <c r="V488" s="7" t="s">
        <v>2526</v>
      </c>
      <c r="W488" s="9">
        <v>45716</v>
      </c>
    </row>
    <row r="489" spans="1:23" x14ac:dyDescent="0.25">
      <c r="A489" s="2" t="s">
        <v>2366</v>
      </c>
      <c r="B489" s="3" t="s">
        <v>2367</v>
      </c>
      <c r="C489" s="3" t="s">
        <v>2368</v>
      </c>
      <c r="D489" s="3" t="s">
        <v>2369</v>
      </c>
      <c r="E489" s="3" t="s">
        <v>27</v>
      </c>
      <c r="F489" s="3" t="s">
        <v>2370</v>
      </c>
      <c r="G489" s="3" t="s">
        <v>99</v>
      </c>
      <c r="H489" s="4" t="s">
        <v>2371</v>
      </c>
      <c r="I489" s="4" t="s">
        <v>604</v>
      </c>
      <c r="J489" s="4" t="s">
        <v>2372</v>
      </c>
      <c r="K489" s="4" t="s">
        <v>2373</v>
      </c>
      <c r="L489" s="3" t="s">
        <v>257</v>
      </c>
      <c r="M489" s="3" t="s">
        <v>258</v>
      </c>
      <c r="N489" s="3" t="s">
        <v>259</v>
      </c>
      <c r="O489" s="4">
        <v>3815</v>
      </c>
      <c r="P489" s="4">
        <v>80</v>
      </c>
      <c r="Q489" s="14">
        <f>VLOOKUP(B489,'[1]ADHOC DH FINAL ACCOUNTED'!$B$2247:$I$2761,8,0)</f>
        <v>95.375</v>
      </c>
      <c r="R489" s="14">
        <f t="shared" si="23"/>
        <v>95.375</v>
      </c>
      <c r="S489" s="4" t="s">
        <v>37</v>
      </c>
      <c r="T489" s="10">
        <f t="shared" si="21"/>
        <v>190.75</v>
      </c>
      <c r="U489" s="10">
        <f t="shared" si="22"/>
        <v>4085.75</v>
      </c>
      <c r="V489" s="3" t="s">
        <v>2601</v>
      </c>
      <c r="W489" s="5">
        <v>45715</v>
      </c>
    </row>
    <row r="490" spans="1:23" x14ac:dyDescent="0.25">
      <c r="A490" s="6" t="s">
        <v>2374</v>
      </c>
      <c r="B490" s="7" t="s">
        <v>2375</v>
      </c>
      <c r="C490" s="7" t="s">
        <v>1454</v>
      </c>
      <c r="D490" s="7" t="s">
        <v>651</v>
      </c>
      <c r="E490" s="7" t="s">
        <v>27</v>
      </c>
      <c r="F490" s="7" t="s">
        <v>2376</v>
      </c>
      <c r="G490" s="7" t="s">
        <v>600</v>
      </c>
      <c r="H490" s="8" t="s">
        <v>902</v>
      </c>
      <c r="I490" s="8" t="s">
        <v>37</v>
      </c>
      <c r="J490" s="8" t="s">
        <v>445</v>
      </c>
      <c r="K490" s="8" t="s">
        <v>903</v>
      </c>
      <c r="L490" s="7" t="s">
        <v>175</v>
      </c>
      <c r="M490" s="7" t="s">
        <v>176</v>
      </c>
      <c r="N490" s="7" t="s">
        <v>569</v>
      </c>
      <c r="O490" s="8">
        <v>356.25</v>
      </c>
      <c r="P490" s="8">
        <v>0</v>
      </c>
      <c r="Q490" s="14">
        <f>VLOOKUP(B490,'[1]ADHOC DH FINAL ACCOUNTED'!$B$2247:$I$2761,8,0)</f>
        <v>8.90625</v>
      </c>
      <c r="R490" s="14">
        <f t="shared" si="23"/>
        <v>8.90625</v>
      </c>
      <c r="S490" s="8" t="s">
        <v>37</v>
      </c>
      <c r="T490" s="10">
        <f t="shared" si="21"/>
        <v>17.8125</v>
      </c>
      <c r="U490" s="10">
        <f t="shared" si="22"/>
        <v>374.0625</v>
      </c>
      <c r="V490" s="7" t="s">
        <v>2526</v>
      </c>
      <c r="W490" s="9">
        <v>45716</v>
      </c>
    </row>
    <row r="491" spans="1:23" x14ac:dyDescent="0.25">
      <c r="A491" s="2" t="s">
        <v>2377</v>
      </c>
      <c r="B491" s="3" t="s">
        <v>2378</v>
      </c>
      <c r="C491" s="3" t="s">
        <v>802</v>
      </c>
      <c r="D491" s="3" t="s">
        <v>803</v>
      </c>
      <c r="E491" s="3" t="s">
        <v>27</v>
      </c>
      <c r="F491" s="3" t="s">
        <v>2379</v>
      </c>
      <c r="G491" s="3" t="s">
        <v>958</v>
      </c>
      <c r="H491" s="4" t="s">
        <v>968</v>
      </c>
      <c r="I491" s="4" t="s">
        <v>969</v>
      </c>
      <c r="J491" s="4" t="s">
        <v>970</v>
      </c>
      <c r="K491" s="4" t="s">
        <v>971</v>
      </c>
      <c r="L491" s="3" t="s">
        <v>365</v>
      </c>
      <c r="M491" s="3" t="s">
        <v>366</v>
      </c>
      <c r="N491" s="3" t="s">
        <v>367</v>
      </c>
      <c r="O491" s="4">
        <v>5962.5</v>
      </c>
      <c r="P491" s="4">
        <v>315</v>
      </c>
      <c r="Q491" s="14">
        <f>VLOOKUP(B491,'[1]ADHOC DH FINAL ACCOUNTED'!$B$2247:$I$2761,8,0)</f>
        <v>149.0625</v>
      </c>
      <c r="R491" s="14">
        <f t="shared" si="23"/>
        <v>149.0625</v>
      </c>
      <c r="S491" s="4" t="s">
        <v>37</v>
      </c>
      <c r="T491" s="10">
        <f t="shared" si="21"/>
        <v>298.125</v>
      </c>
      <c r="U491" s="10">
        <f t="shared" si="22"/>
        <v>6575.625</v>
      </c>
      <c r="V491" s="3" t="s">
        <v>2526</v>
      </c>
      <c r="W491" s="5">
        <v>45716</v>
      </c>
    </row>
    <row r="492" spans="1:23" x14ac:dyDescent="0.25">
      <c r="A492" s="6" t="s">
        <v>2380</v>
      </c>
      <c r="B492" s="7" t="s">
        <v>2381</v>
      </c>
      <c r="C492" s="7" t="s">
        <v>802</v>
      </c>
      <c r="D492" s="7" t="s">
        <v>803</v>
      </c>
      <c r="E492" s="7" t="s">
        <v>27</v>
      </c>
      <c r="F492" s="7" t="s">
        <v>2379</v>
      </c>
      <c r="G492" s="7" t="s">
        <v>958</v>
      </c>
      <c r="H492" s="8" t="s">
        <v>968</v>
      </c>
      <c r="I492" s="8" t="s">
        <v>1551</v>
      </c>
      <c r="J492" s="8" t="s">
        <v>2382</v>
      </c>
      <c r="K492" s="8" t="s">
        <v>2383</v>
      </c>
      <c r="L492" s="7" t="s">
        <v>1796</v>
      </c>
      <c r="M492" s="7" t="s">
        <v>2384</v>
      </c>
      <c r="N492" s="7" t="s">
        <v>2385</v>
      </c>
      <c r="O492" s="8">
        <v>5962.5</v>
      </c>
      <c r="P492" s="8">
        <v>265</v>
      </c>
      <c r="Q492" s="14">
        <f>VLOOKUP(B492,'[1]ADHOC DH FINAL ACCOUNTED'!$B$2247:$I$2761,8,0)</f>
        <v>149.0625</v>
      </c>
      <c r="R492" s="14">
        <f t="shared" si="23"/>
        <v>149.0625</v>
      </c>
      <c r="S492" s="8" t="s">
        <v>37</v>
      </c>
      <c r="T492" s="10">
        <f t="shared" si="21"/>
        <v>298.125</v>
      </c>
      <c r="U492" s="10">
        <f t="shared" si="22"/>
        <v>6525.625</v>
      </c>
      <c r="V492" s="7" t="s">
        <v>2526</v>
      </c>
      <c r="W492" s="9">
        <v>45716</v>
      </c>
    </row>
    <row r="493" spans="1:23" x14ac:dyDescent="0.25">
      <c r="A493" s="2" t="s">
        <v>2386</v>
      </c>
      <c r="B493" s="3" t="s">
        <v>2387</v>
      </c>
      <c r="C493" s="3" t="s">
        <v>802</v>
      </c>
      <c r="D493" s="3" t="s">
        <v>803</v>
      </c>
      <c r="E493" s="3" t="s">
        <v>27</v>
      </c>
      <c r="F493" s="3" t="s">
        <v>2379</v>
      </c>
      <c r="G493" s="3" t="s">
        <v>958</v>
      </c>
      <c r="H493" s="4" t="s">
        <v>968</v>
      </c>
      <c r="I493" s="4" t="s">
        <v>1551</v>
      </c>
      <c r="J493" s="4" t="s">
        <v>2382</v>
      </c>
      <c r="K493" s="4" t="s">
        <v>2383</v>
      </c>
      <c r="L493" s="3" t="s">
        <v>499</v>
      </c>
      <c r="M493" s="3" t="s">
        <v>778</v>
      </c>
      <c r="N493" s="3" t="s">
        <v>779</v>
      </c>
      <c r="O493" s="4">
        <v>5962.5</v>
      </c>
      <c r="P493" s="4">
        <v>265</v>
      </c>
      <c r="Q493" s="14">
        <f>VLOOKUP(B493,'[1]ADHOC DH FINAL ACCOUNTED'!$B$2247:$I$2761,8,0)</f>
        <v>149.0625</v>
      </c>
      <c r="R493" s="14">
        <f t="shared" si="23"/>
        <v>149.0625</v>
      </c>
      <c r="S493" s="4" t="s">
        <v>37</v>
      </c>
      <c r="T493" s="10">
        <f t="shared" si="21"/>
        <v>298.125</v>
      </c>
      <c r="U493" s="10">
        <f t="shared" si="22"/>
        <v>6525.625</v>
      </c>
      <c r="V493" s="3" t="s">
        <v>2526</v>
      </c>
      <c r="W493" s="5">
        <v>45716</v>
      </c>
    </row>
    <row r="494" spans="1:23" x14ac:dyDescent="0.25">
      <c r="A494" s="6" t="s">
        <v>2388</v>
      </c>
      <c r="B494" s="7" t="s">
        <v>2389</v>
      </c>
      <c r="C494" s="7" t="s">
        <v>1468</v>
      </c>
      <c r="D494" s="7" t="s">
        <v>455</v>
      </c>
      <c r="E494" s="7" t="s">
        <v>27</v>
      </c>
      <c r="F494" s="7" t="s">
        <v>643</v>
      </c>
      <c r="G494" s="7" t="s">
        <v>99</v>
      </c>
      <c r="H494" s="8" t="s">
        <v>895</v>
      </c>
      <c r="I494" s="8" t="s">
        <v>37</v>
      </c>
      <c r="J494" s="8" t="s">
        <v>896</v>
      </c>
      <c r="K494" s="8" t="s">
        <v>897</v>
      </c>
      <c r="L494" s="7" t="s">
        <v>2390</v>
      </c>
      <c r="M494" s="7" t="s">
        <v>2391</v>
      </c>
      <c r="N494" s="7" t="s">
        <v>790</v>
      </c>
      <c r="O494" s="8">
        <v>2025</v>
      </c>
      <c r="P494" s="8">
        <v>0</v>
      </c>
      <c r="Q494" s="14">
        <f>VLOOKUP(B494,'[1]ADHOC DH FINAL ACCOUNTED'!$B$2247:$I$2761,8,0)</f>
        <v>50.625</v>
      </c>
      <c r="R494" s="14">
        <f t="shared" si="23"/>
        <v>50.625</v>
      </c>
      <c r="S494" s="8" t="s">
        <v>37</v>
      </c>
      <c r="T494" s="10">
        <f t="shared" si="21"/>
        <v>101.25</v>
      </c>
      <c r="U494" s="10">
        <f t="shared" si="22"/>
        <v>2126.25</v>
      </c>
      <c r="V494" s="7" t="s">
        <v>2526</v>
      </c>
      <c r="W494" s="9">
        <v>45716</v>
      </c>
    </row>
    <row r="495" spans="1:23" x14ac:dyDescent="0.25">
      <c r="A495" s="2" t="s">
        <v>2392</v>
      </c>
      <c r="B495" s="3" t="s">
        <v>2393</v>
      </c>
      <c r="C495" s="3" t="s">
        <v>802</v>
      </c>
      <c r="D495" s="3" t="s">
        <v>803</v>
      </c>
      <c r="E495" s="3" t="s">
        <v>27</v>
      </c>
      <c r="F495" s="3" t="s">
        <v>2379</v>
      </c>
      <c r="G495" s="3" t="s">
        <v>958</v>
      </c>
      <c r="H495" s="4" t="s">
        <v>968</v>
      </c>
      <c r="I495" s="4" t="s">
        <v>1551</v>
      </c>
      <c r="J495" s="4" t="s">
        <v>2382</v>
      </c>
      <c r="K495" s="4" t="s">
        <v>2383</v>
      </c>
      <c r="L495" s="3" t="s">
        <v>303</v>
      </c>
      <c r="M495" s="3" t="s">
        <v>304</v>
      </c>
      <c r="N495" s="3" t="s">
        <v>305</v>
      </c>
      <c r="O495" s="4">
        <v>5962.5</v>
      </c>
      <c r="P495" s="4">
        <v>265</v>
      </c>
      <c r="Q495" s="14">
        <f>VLOOKUP(B495,'[1]ADHOC DH FINAL ACCOUNTED'!$B$2247:$I$2761,8,0)</f>
        <v>149.0625</v>
      </c>
      <c r="R495" s="14">
        <f t="shared" si="23"/>
        <v>149.0625</v>
      </c>
      <c r="S495" s="4" t="s">
        <v>37</v>
      </c>
      <c r="T495" s="10">
        <f t="shared" si="21"/>
        <v>298.125</v>
      </c>
      <c r="U495" s="10">
        <f t="shared" si="22"/>
        <v>6525.625</v>
      </c>
      <c r="V495" s="3" t="s">
        <v>2526</v>
      </c>
      <c r="W495" s="5">
        <v>45716</v>
      </c>
    </row>
    <row r="496" spans="1:23" x14ac:dyDescent="0.25">
      <c r="A496" s="6" t="s">
        <v>2394</v>
      </c>
      <c r="B496" s="7" t="s">
        <v>2395</v>
      </c>
      <c r="C496" s="7" t="s">
        <v>802</v>
      </c>
      <c r="D496" s="7" t="s">
        <v>803</v>
      </c>
      <c r="E496" s="7" t="s">
        <v>27</v>
      </c>
      <c r="F496" s="7" t="s">
        <v>2379</v>
      </c>
      <c r="G496" s="7" t="s">
        <v>958</v>
      </c>
      <c r="H496" s="8" t="s">
        <v>968</v>
      </c>
      <c r="I496" s="8" t="s">
        <v>1551</v>
      </c>
      <c r="J496" s="8" t="s">
        <v>2382</v>
      </c>
      <c r="K496" s="8" t="s">
        <v>2383</v>
      </c>
      <c r="L496" s="7" t="s">
        <v>365</v>
      </c>
      <c r="M496" s="7" t="s">
        <v>366</v>
      </c>
      <c r="N496" s="7" t="s">
        <v>367</v>
      </c>
      <c r="O496" s="8">
        <v>5962.5</v>
      </c>
      <c r="P496" s="8">
        <v>265</v>
      </c>
      <c r="Q496" s="14">
        <f>VLOOKUP(B496,'[1]ADHOC DH FINAL ACCOUNTED'!$B$2247:$I$2761,8,0)</f>
        <v>149.0625</v>
      </c>
      <c r="R496" s="14">
        <f t="shared" si="23"/>
        <v>149.0625</v>
      </c>
      <c r="S496" s="8" t="s">
        <v>37</v>
      </c>
      <c r="T496" s="10">
        <f t="shared" si="21"/>
        <v>298.125</v>
      </c>
      <c r="U496" s="10">
        <f t="shared" si="22"/>
        <v>6525.625</v>
      </c>
      <c r="V496" s="7" t="s">
        <v>2526</v>
      </c>
      <c r="W496" s="9">
        <v>45716</v>
      </c>
    </row>
    <row r="497" spans="1:23" x14ac:dyDescent="0.25">
      <c r="A497" s="2" t="s">
        <v>2396</v>
      </c>
      <c r="B497" s="3" t="s">
        <v>2397</v>
      </c>
      <c r="C497" s="3" t="s">
        <v>1454</v>
      </c>
      <c r="D497" s="3" t="s">
        <v>651</v>
      </c>
      <c r="E497" s="3" t="s">
        <v>27</v>
      </c>
      <c r="F497" s="3" t="s">
        <v>2398</v>
      </c>
      <c r="G497" s="3" t="s">
        <v>600</v>
      </c>
      <c r="H497" s="4" t="s">
        <v>902</v>
      </c>
      <c r="I497" s="4" t="s">
        <v>37</v>
      </c>
      <c r="J497" s="4" t="s">
        <v>445</v>
      </c>
      <c r="K497" s="4" t="s">
        <v>903</v>
      </c>
      <c r="L497" s="3" t="s">
        <v>257</v>
      </c>
      <c r="M497" s="3" t="s">
        <v>258</v>
      </c>
      <c r="N497" s="3" t="s">
        <v>569</v>
      </c>
      <c r="O497" s="4">
        <v>356.25</v>
      </c>
      <c r="P497" s="4">
        <v>0</v>
      </c>
      <c r="Q497" s="14">
        <f>VLOOKUP(B497,'[1]ADHOC DH FINAL ACCOUNTED'!$B$2247:$I$2761,8,0)</f>
        <v>8.90625</v>
      </c>
      <c r="R497" s="14">
        <f t="shared" si="23"/>
        <v>8.90625</v>
      </c>
      <c r="S497" s="4" t="s">
        <v>37</v>
      </c>
      <c r="T497" s="10">
        <f t="shared" si="21"/>
        <v>17.8125</v>
      </c>
      <c r="U497" s="10">
        <f t="shared" si="22"/>
        <v>374.0625</v>
      </c>
      <c r="V497" s="3" t="s">
        <v>2526</v>
      </c>
      <c r="W497" s="5">
        <v>45716</v>
      </c>
    </row>
    <row r="498" spans="1:23" x14ac:dyDescent="0.25">
      <c r="A498" s="6" t="s">
        <v>2399</v>
      </c>
      <c r="B498" s="7" t="s">
        <v>2400</v>
      </c>
      <c r="C498" s="7" t="s">
        <v>802</v>
      </c>
      <c r="D498" s="7" t="s">
        <v>803</v>
      </c>
      <c r="E498" s="7" t="s">
        <v>27</v>
      </c>
      <c r="F498" s="7" t="s">
        <v>2379</v>
      </c>
      <c r="G498" s="7" t="s">
        <v>958</v>
      </c>
      <c r="H498" s="8" t="s">
        <v>968</v>
      </c>
      <c r="I498" s="8" t="s">
        <v>1551</v>
      </c>
      <c r="J498" s="8" t="s">
        <v>2382</v>
      </c>
      <c r="K498" s="8" t="s">
        <v>2383</v>
      </c>
      <c r="L498" s="7" t="s">
        <v>1796</v>
      </c>
      <c r="M498" s="7" t="s">
        <v>2384</v>
      </c>
      <c r="N498" s="7" t="s">
        <v>2385</v>
      </c>
      <c r="O498" s="8">
        <v>5962.5</v>
      </c>
      <c r="P498" s="8">
        <v>265</v>
      </c>
      <c r="Q498" s="14">
        <f>VLOOKUP(B498,'[1]ADHOC DH FINAL ACCOUNTED'!$B$2247:$I$2761,8,0)</f>
        <v>149.0625</v>
      </c>
      <c r="R498" s="14">
        <f t="shared" si="23"/>
        <v>149.0625</v>
      </c>
      <c r="S498" s="8" t="s">
        <v>37</v>
      </c>
      <c r="T498" s="10">
        <f t="shared" si="21"/>
        <v>298.125</v>
      </c>
      <c r="U498" s="10">
        <f t="shared" si="22"/>
        <v>6525.625</v>
      </c>
      <c r="V498" s="7" t="s">
        <v>2526</v>
      </c>
      <c r="W498" s="9">
        <v>45716</v>
      </c>
    </row>
    <row r="499" spans="1:23" x14ac:dyDescent="0.25">
      <c r="A499" s="2" t="s">
        <v>2401</v>
      </c>
      <c r="B499" s="3" t="s">
        <v>2402</v>
      </c>
      <c r="C499" s="3" t="s">
        <v>802</v>
      </c>
      <c r="D499" s="3" t="s">
        <v>803</v>
      </c>
      <c r="E499" s="3" t="s">
        <v>27</v>
      </c>
      <c r="F499" s="3" t="s">
        <v>2403</v>
      </c>
      <c r="G499" s="3" t="s">
        <v>958</v>
      </c>
      <c r="H499" s="4" t="s">
        <v>980</v>
      </c>
      <c r="I499" s="4" t="s">
        <v>57</v>
      </c>
      <c r="J499" s="4" t="s">
        <v>1152</v>
      </c>
      <c r="K499" s="4" t="s">
        <v>1153</v>
      </c>
      <c r="L499" s="3" t="s">
        <v>2404</v>
      </c>
      <c r="M499" s="3" t="s">
        <v>2405</v>
      </c>
      <c r="N499" s="3" t="s">
        <v>2406</v>
      </c>
      <c r="O499" s="4">
        <v>6337.5</v>
      </c>
      <c r="P499" s="4">
        <v>235</v>
      </c>
      <c r="Q499" s="14">
        <f>VLOOKUP(B499,'[1]ADHOC DH FINAL ACCOUNTED'!$B$2247:$I$2761,8,0)</f>
        <v>158.4375</v>
      </c>
      <c r="R499" s="14">
        <f t="shared" si="23"/>
        <v>158.4375</v>
      </c>
      <c r="S499" s="4" t="s">
        <v>37</v>
      </c>
      <c r="T499" s="10">
        <f t="shared" si="21"/>
        <v>316.875</v>
      </c>
      <c r="U499" s="10">
        <f t="shared" si="22"/>
        <v>6889.375</v>
      </c>
      <c r="V499" s="3" t="s">
        <v>2526</v>
      </c>
      <c r="W499" s="5">
        <v>45716</v>
      </c>
    </row>
    <row r="500" spans="1:23" x14ac:dyDescent="0.25">
      <c r="A500" s="6" t="s">
        <v>2407</v>
      </c>
      <c r="B500" s="7" t="s">
        <v>2408</v>
      </c>
      <c r="C500" s="7" t="s">
        <v>802</v>
      </c>
      <c r="D500" s="7" t="s">
        <v>803</v>
      </c>
      <c r="E500" s="7" t="s">
        <v>27</v>
      </c>
      <c r="F500" s="7" t="s">
        <v>2403</v>
      </c>
      <c r="G500" s="7" t="s">
        <v>958</v>
      </c>
      <c r="H500" s="8" t="s">
        <v>980</v>
      </c>
      <c r="I500" s="8" t="s">
        <v>1149</v>
      </c>
      <c r="J500" s="8" t="s">
        <v>2409</v>
      </c>
      <c r="K500" s="8" t="s">
        <v>2410</v>
      </c>
      <c r="L500" s="7" t="s">
        <v>2411</v>
      </c>
      <c r="M500" s="7" t="s">
        <v>2412</v>
      </c>
      <c r="N500" s="7" t="s">
        <v>2413</v>
      </c>
      <c r="O500" s="8">
        <v>6337.5</v>
      </c>
      <c r="P500" s="8">
        <v>285</v>
      </c>
      <c r="Q500" s="14">
        <f>VLOOKUP(B500,'[1]ADHOC DH FINAL ACCOUNTED'!$B$2247:$I$2761,8,0)</f>
        <v>158.4375</v>
      </c>
      <c r="R500" s="14">
        <f t="shared" si="23"/>
        <v>158.4375</v>
      </c>
      <c r="S500" s="8" t="s">
        <v>37</v>
      </c>
      <c r="T500" s="10">
        <f t="shared" si="21"/>
        <v>316.875</v>
      </c>
      <c r="U500" s="10">
        <f t="shared" si="22"/>
        <v>6939.375</v>
      </c>
      <c r="V500" s="7" t="s">
        <v>2526</v>
      </c>
      <c r="W500" s="9">
        <v>45716</v>
      </c>
    </row>
    <row r="501" spans="1:23" x14ac:dyDescent="0.25">
      <c r="A501" s="2" t="s">
        <v>2414</v>
      </c>
      <c r="B501" s="3" t="s">
        <v>2415</v>
      </c>
      <c r="C501" s="3" t="s">
        <v>802</v>
      </c>
      <c r="D501" s="3" t="s">
        <v>803</v>
      </c>
      <c r="E501" s="3" t="s">
        <v>27</v>
      </c>
      <c r="F501" s="3" t="s">
        <v>2403</v>
      </c>
      <c r="G501" s="3" t="s">
        <v>958</v>
      </c>
      <c r="H501" s="4" t="s">
        <v>980</v>
      </c>
      <c r="I501" s="4" t="s">
        <v>1149</v>
      </c>
      <c r="J501" s="4" t="s">
        <v>2409</v>
      </c>
      <c r="K501" s="4" t="s">
        <v>2410</v>
      </c>
      <c r="L501" s="3" t="s">
        <v>2416</v>
      </c>
      <c r="M501" s="3" t="s">
        <v>1014</v>
      </c>
      <c r="N501" s="3" t="s">
        <v>2417</v>
      </c>
      <c r="O501" s="4">
        <v>6337.5</v>
      </c>
      <c r="P501" s="4">
        <v>285</v>
      </c>
      <c r="Q501" s="14">
        <f>VLOOKUP(B501,'[1]ADHOC DH FINAL ACCOUNTED'!$B$2247:$I$2761,8,0)</f>
        <v>158.4375</v>
      </c>
      <c r="R501" s="14">
        <f t="shared" si="23"/>
        <v>158.4375</v>
      </c>
      <c r="S501" s="4" t="s">
        <v>37</v>
      </c>
      <c r="T501" s="10">
        <f t="shared" si="21"/>
        <v>316.875</v>
      </c>
      <c r="U501" s="10">
        <f t="shared" si="22"/>
        <v>6939.375</v>
      </c>
      <c r="V501" s="3" t="s">
        <v>2526</v>
      </c>
      <c r="W501" s="5">
        <v>45716</v>
      </c>
    </row>
    <row r="502" spans="1:23" x14ac:dyDescent="0.25">
      <c r="A502" s="6" t="s">
        <v>2418</v>
      </c>
      <c r="B502" s="7" t="s">
        <v>2419</v>
      </c>
      <c r="C502" s="7" t="s">
        <v>802</v>
      </c>
      <c r="D502" s="7" t="s">
        <v>803</v>
      </c>
      <c r="E502" s="7" t="s">
        <v>27</v>
      </c>
      <c r="F502" s="7" t="s">
        <v>2403</v>
      </c>
      <c r="G502" s="7" t="s">
        <v>958</v>
      </c>
      <c r="H502" s="8" t="s">
        <v>980</v>
      </c>
      <c r="I502" s="8" t="s">
        <v>57</v>
      </c>
      <c r="J502" s="8" t="s">
        <v>1152</v>
      </c>
      <c r="K502" s="8" t="s">
        <v>1153</v>
      </c>
      <c r="L502" s="7" t="s">
        <v>2420</v>
      </c>
      <c r="M502" s="7" t="s">
        <v>2421</v>
      </c>
      <c r="N502" s="7" t="s">
        <v>2422</v>
      </c>
      <c r="O502" s="8">
        <v>6337.5</v>
      </c>
      <c r="P502" s="8">
        <v>235</v>
      </c>
      <c r="Q502" s="14">
        <f>VLOOKUP(B502,'[1]ADHOC DH FINAL ACCOUNTED'!$B$2247:$I$2761,8,0)</f>
        <v>158.4375</v>
      </c>
      <c r="R502" s="14">
        <f t="shared" si="23"/>
        <v>158.4375</v>
      </c>
      <c r="S502" s="8" t="s">
        <v>37</v>
      </c>
      <c r="T502" s="10">
        <f t="shared" si="21"/>
        <v>316.875</v>
      </c>
      <c r="U502" s="10">
        <f t="shared" si="22"/>
        <v>6889.375</v>
      </c>
      <c r="V502" s="7" t="s">
        <v>2526</v>
      </c>
      <c r="W502" s="9">
        <v>45716</v>
      </c>
    </row>
    <row r="503" spans="1:23" x14ac:dyDescent="0.25">
      <c r="A503" s="2" t="s">
        <v>2423</v>
      </c>
      <c r="B503" s="3" t="s">
        <v>2424</v>
      </c>
      <c r="C503" s="3" t="s">
        <v>802</v>
      </c>
      <c r="D503" s="3" t="s">
        <v>803</v>
      </c>
      <c r="E503" s="3" t="s">
        <v>27</v>
      </c>
      <c r="F503" s="3" t="s">
        <v>2403</v>
      </c>
      <c r="G503" s="3" t="s">
        <v>958</v>
      </c>
      <c r="H503" s="4" t="s">
        <v>980</v>
      </c>
      <c r="I503" s="4" t="s">
        <v>566</v>
      </c>
      <c r="J503" s="4" t="s">
        <v>2425</v>
      </c>
      <c r="K503" s="4" t="s">
        <v>2426</v>
      </c>
      <c r="L503" s="3" t="s">
        <v>365</v>
      </c>
      <c r="M503" s="3" t="s">
        <v>366</v>
      </c>
      <c r="N503" s="3" t="s">
        <v>367</v>
      </c>
      <c r="O503" s="4">
        <v>6337.5</v>
      </c>
      <c r="P503" s="4">
        <v>255</v>
      </c>
      <c r="Q503" s="14">
        <f>VLOOKUP(B503,'[1]ADHOC DH FINAL ACCOUNTED'!$B$2247:$I$2761,8,0)</f>
        <v>158.4375</v>
      </c>
      <c r="R503" s="14">
        <f t="shared" si="23"/>
        <v>158.4375</v>
      </c>
      <c r="S503" s="4" t="s">
        <v>37</v>
      </c>
      <c r="T503" s="10">
        <f t="shared" si="21"/>
        <v>316.875</v>
      </c>
      <c r="U503" s="10">
        <f t="shared" si="22"/>
        <v>6909.375</v>
      </c>
      <c r="V503" s="3" t="s">
        <v>2526</v>
      </c>
      <c r="W503" s="5">
        <v>45716</v>
      </c>
    </row>
    <row r="504" spans="1:23" x14ac:dyDescent="0.25">
      <c r="A504" s="6" t="s">
        <v>2427</v>
      </c>
      <c r="B504" s="7" t="s">
        <v>2428</v>
      </c>
      <c r="C504" s="7" t="s">
        <v>802</v>
      </c>
      <c r="D504" s="7" t="s">
        <v>803</v>
      </c>
      <c r="E504" s="7" t="s">
        <v>27</v>
      </c>
      <c r="F504" s="7" t="s">
        <v>2403</v>
      </c>
      <c r="G504" s="7" t="s">
        <v>958</v>
      </c>
      <c r="H504" s="8" t="s">
        <v>980</v>
      </c>
      <c r="I504" s="8" t="s">
        <v>566</v>
      </c>
      <c r="J504" s="8" t="s">
        <v>2425</v>
      </c>
      <c r="K504" s="8" t="s">
        <v>2426</v>
      </c>
      <c r="L504" s="7" t="s">
        <v>1185</v>
      </c>
      <c r="M504" s="7" t="s">
        <v>1186</v>
      </c>
      <c r="N504" s="7" t="s">
        <v>1210</v>
      </c>
      <c r="O504" s="8">
        <v>6337.5</v>
      </c>
      <c r="P504" s="8">
        <v>255</v>
      </c>
      <c r="Q504" s="14">
        <f>VLOOKUP(B504,'[1]ADHOC DH FINAL ACCOUNTED'!$B$2247:$I$2761,8,0)</f>
        <v>158.4375</v>
      </c>
      <c r="R504" s="14">
        <f t="shared" si="23"/>
        <v>158.4375</v>
      </c>
      <c r="S504" s="8" t="s">
        <v>37</v>
      </c>
      <c r="T504" s="10">
        <f t="shared" si="21"/>
        <v>316.875</v>
      </c>
      <c r="U504" s="10">
        <f t="shared" si="22"/>
        <v>6909.375</v>
      </c>
      <c r="V504" s="7" t="s">
        <v>2526</v>
      </c>
      <c r="W504" s="9">
        <v>45716</v>
      </c>
    </row>
    <row r="505" spans="1:23" x14ac:dyDescent="0.25">
      <c r="A505" s="2" t="s">
        <v>2429</v>
      </c>
      <c r="B505" s="3" t="s">
        <v>2430</v>
      </c>
      <c r="C505" s="3" t="s">
        <v>802</v>
      </c>
      <c r="D505" s="3" t="s">
        <v>803</v>
      </c>
      <c r="E505" s="3" t="s">
        <v>27</v>
      </c>
      <c r="F505" s="3" t="s">
        <v>2403</v>
      </c>
      <c r="G505" s="3" t="s">
        <v>958</v>
      </c>
      <c r="H505" s="4" t="s">
        <v>980</v>
      </c>
      <c r="I505" s="4" t="s">
        <v>566</v>
      </c>
      <c r="J505" s="4" t="s">
        <v>2425</v>
      </c>
      <c r="K505" s="4" t="s">
        <v>2426</v>
      </c>
      <c r="L505" s="3" t="s">
        <v>303</v>
      </c>
      <c r="M505" s="3" t="s">
        <v>304</v>
      </c>
      <c r="N505" s="3" t="s">
        <v>305</v>
      </c>
      <c r="O505" s="4">
        <v>6337.5</v>
      </c>
      <c r="P505" s="4">
        <v>255</v>
      </c>
      <c r="Q505" s="14">
        <f>VLOOKUP(B505,'[1]ADHOC DH FINAL ACCOUNTED'!$B$2247:$I$2761,8,0)</f>
        <v>158.4375</v>
      </c>
      <c r="R505" s="14">
        <f t="shared" si="23"/>
        <v>158.4375</v>
      </c>
      <c r="S505" s="4" t="s">
        <v>37</v>
      </c>
      <c r="T505" s="10">
        <f t="shared" si="21"/>
        <v>316.875</v>
      </c>
      <c r="U505" s="10">
        <f t="shared" si="22"/>
        <v>6909.375</v>
      </c>
      <c r="V505" s="3" t="s">
        <v>2526</v>
      </c>
      <c r="W505" s="5">
        <v>45716</v>
      </c>
    </row>
    <row r="506" spans="1:23" x14ac:dyDescent="0.25">
      <c r="A506" s="6" t="s">
        <v>2431</v>
      </c>
      <c r="B506" s="7" t="s">
        <v>2432</v>
      </c>
      <c r="C506" s="7" t="s">
        <v>802</v>
      </c>
      <c r="D506" s="7" t="s">
        <v>803</v>
      </c>
      <c r="E506" s="7" t="s">
        <v>27</v>
      </c>
      <c r="F506" s="7" t="s">
        <v>2403</v>
      </c>
      <c r="G506" s="7" t="s">
        <v>958</v>
      </c>
      <c r="H506" s="8" t="s">
        <v>980</v>
      </c>
      <c r="I506" s="8" t="s">
        <v>1149</v>
      </c>
      <c r="J506" s="8" t="s">
        <v>2409</v>
      </c>
      <c r="K506" s="8" t="s">
        <v>2410</v>
      </c>
      <c r="L506" s="7" t="s">
        <v>499</v>
      </c>
      <c r="M506" s="7" t="s">
        <v>778</v>
      </c>
      <c r="N506" s="7" t="s">
        <v>779</v>
      </c>
      <c r="O506" s="8">
        <v>6337.5</v>
      </c>
      <c r="P506" s="8">
        <v>285</v>
      </c>
      <c r="Q506" s="14">
        <f>VLOOKUP(B506,'[1]ADHOC DH FINAL ACCOUNTED'!$B$2247:$I$2761,8,0)</f>
        <v>158.4375</v>
      </c>
      <c r="R506" s="14">
        <f t="shared" si="23"/>
        <v>158.4375</v>
      </c>
      <c r="S506" s="8" t="s">
        <v>37</v>
      </c>
      <c r="T506" s="10">
        <f t="shared" si="21"/>
        <v>316.875</v>
      </c>
      <c r="U506" s="10">
        <f t="shared" si="22"/>
        <v>6939.375</v>
      </c>
      <c r="V506" s="7" t="s">
        <v>2526</v>
      </c>
      <c r="W506" s="9">
        <v>45716</v>
      </c>
    </row>
    <row r="507" spans="1:23" x14ac:dyDescent="0.25">
      <c r="A507" s="2" t="s">
        <v>2433</v>
      </c>
      <c r="B507" s="3" t="s">
        <v>2434</v>
      </c>
      <c r="C507" s="3" t="s">
        <v>802</v>
      </c>
      <c r="D507" s="3" t="s">
        <v>803</v>
      </c>
      <c r="E507" s="3" t="s">
        <v>27</v>
      </c>
      <c r="F507" s="3" t="s">
        <v>2403</v>
      </c>
      <c r="G507" s="3" t="s">
        <v>958</v>
      </c>
      <c r="H507" s="4" t="s">
        <v>980</v>
      </c>
      <c r="I507" s="4" t="s">
        <v>566</v>
      </c>
      <c r="J507" s="4" t="s">
        <v>2425</v>
      </c>
      <c r="K507" s="4" t="s">
        <v>2426</v>
      </c>
      <c r="L507" s="3" t="s">
        <v>289</v>
      </c>
      <c r="M507" s="3" t="s">
        <v>290</v>
      </c>
      <c r="N507" s="3" t="s">
        <v>291</v>
      </c>
      <c r="O507" s="4">
        <v>6337.5</v>
      </c>
      <c r="P507" s="4">
        <v>255</v>
      </c>
      <c r="Q507" s="14">
        <f>VLOOKUP(B507,'[1]ADHOC DH FINAL ACCOUNTED'!$B$2247:$I$2761,8,0)</f>
        <v>158.4375</v>
      </c>
      <c r="R507" s="14">
        <f t="shared" si="23"/>
        <v>158.4375</v>
      </c>
      <c r="S507" s="4" t="s">
        <v>37</v>
      </c>
      <c r="T507" s="10">
        <f t="shared" si="21"/>
        <v>316.875</v>
      </c>
      <c r="U507" s="10">
        <f t="shared" si="22"/>
        <v>6909.375</v>
      </c>
      <c r="V507" s="3" t="s">
        <v>2526</v>
      </c>
      <c r="W507" s="5">
        <v>45716</v>
      </c>
    </row>
    <row r="508" spans="1:23" x14ac:dyDescent="0.25">
      <c r="A508" s="6" t="s">
        <v>2435</v>
      </c>
      <c r="B508" s="7" t="s">
        <v>2436</v>
      </c>
      <c r="C508" s="7" t="s">
        <v>802</v>
      </c>
      <c r="D508" s="7" t="s">
        <v>803</v>
      </c>
      <c r="E508" s="7" t="s">
        <v>27</v>
      </c>
      <c r="F508" s="7" t="s">
        <v>2403</v>
      </c>
      <c r="G508" s="7" t="s">
        <v>958</v>
      </c>
      <c r="H508" s="8" t="s">
        <v>980</v>
      </c>
      <c r="I508" s="8" t="s">
        <v>2192</v>
      </c>
      <c r="J508" s="8" t="s">
        <v>2437</v>
      </c>
      <c r="K508" s="8" t="s">
        <v>2438</v>
      </c>
      <c r="L508" s="7" t="s">
        <v>175</v>
      </c>
      <c r="M508" s="7" t="s">
        <v>176</v>
      </c>
      <c r="N508" s="7" t="s">
        <v>553</v>
      </c>
      <c r="O508" s="8">
        <v>6337.5</v>
      </c>
      <c r="P508" s="8">
        <v>450</v>
      </c>
      <c r="Q508" s="14">
        <f>VLOOKUP(B508,'[1]ADHOC DH FINAL ACCOUNTED'!$B$2247:$I$2761,8,0)</f>
        <v>158.4375</v>
      </c>
      <c r="R508" s="14">
        <f t="shared" si="23"/>
        <v>158.4375</v>
      </c>
      <c r="S508" s="8" t="s">
        <v>37</v>
      </c>
      <c r="T508" s="10">
        <f t="shared" si="21"/>
        <v>316.875</v>
      </c>
      <c r="U508" s="10">
        <f t="shared" si="22"/>
        <v>7104.375</v>
      </c>
      <c r="V508" s="7" t="s">
        <v>2526</v>
      </c>
      <c r="W508" s="9">
        <v>45716</v>
      </c>
    </row>
    <row r="509" spans="1:23" x14ac:dyDescent="0.25">
      <c r="A509" s="2" t="s">
        <v>2439</v>
      </c>
      <c r="B509" s="3" t="s">
        <v>2440</v>
      </c>
      <c r="C509" s="3" t="s">
        <v>802</v>
      </c>
      <c r="D509" s="3" t="s">
        <v>803</v>
      </c>
      <c r="E509" s="3" t="s">
        <v>27</v>
      </c>
      <c r="F509" s="3" t="s">
        <v>2403</v>
      </c>
      <c r="G509" s="3" t="s">
        <v>958</v>
      </c>
      <c r="H509" s="4" t="s">
        <v>980</v>
      </c>
      <c r="I509" s="4" t="s">
        <v>1071</v>
      </c>
      <c r="J509" s="4" t="s">
        <v>1134</v>
      </c>
      <c r="K509" s="4" t="s">
        <v>1135</v>
      </c>
      <c r="L509" s="3" t="s">
        <v>591</v>
      </c>
      <c r="M509" s="3" t="s">
        <v>529</v>
      </c>
      <c r="N509" s="3" t="s">
        <v>2441</v>
      </c>
      <c r="O509" s="4">
        <v>6337.5</v>
      </c>
      <c r="P509" s="4">
        <v>205</v>
      </c>
      <c r="Q509" s="14">
        <f>VLOOKUP(B509,'[1]ADHOC DH FINAL ACCOUNTED'!$B$2247:$I$2761,8,0)</f>
        <v>158.4375</v>
      </c>
      <c r="R509" s="14">
        <f t="shared" si="23"/>
        <v>158.4375</v>
      </c>
      <c r="S509" s="4" t="s">
        <v>37</v>
      </c>
      <c r="T509" s="10">
        <f t="shared" si="21"/>
        <v>316.875</v>
      </c>
      <c r="U509" s="10">
        <f t="shared" si="22"/>
        <v>6859.375</v>
      </c>
      <c r="V509" s="3" t="s">
        <v>2526</v>
      </c>
      <c r="W509" s="5">
        <v>45716</v>
      </c>
    </row>
    <row r="510" spans="1:23" x14ac:dyDescent="0.25">
      <c r="A510" s="6" t="s">
        <v>2442</v>
      </c>
      <c r="B510" s="7" t="s">
        <v>2443</v>
      </c>
      <c r="C510" s="7" t="s">
        <v>802</v>
      </c>
      <c r="D510" s="7" t="s">
        <v>803</v>
      </c>
      <c r="E510" s="7" t="s">
        <v>27</v>
      </c>
      <c r="F510" s="7" t="s">
        <v>2403</v>
      </c>
      <c r="G510" s="7" t="s">
        <v>958</v>
      </c>
      <c r="H510" s="8" t="s">
        <v>980</v>
      </c>
      <c r="I510" s="8" t="s">
        <v>1149</v>
      </c>
      <c r="J510" s="8" t="s">
        <v>2409</v>
      </c>
      <c r="K510" s="8" t="s">
        <v>2410</v>
      </c>
      <c r="L510" s="7" t="s">
        <v>1899</v>
      </c>
      <c r="M510" s="7" t="s">
        <v>990</v>
      </c>
      <c r="N510" s="7" t="s">
        <v>1900</v>
      </c>
      <c r="O510" s="8">
        <v>6337.5</v>
      </c>
      <c r="P510" s="8">
        <v>285</v>
      </c>
      <c r="Q510" s="14">
        <f>VLOOKUP(B510,'[1]ADHOC DH FINAL ACCOUNTED'!$B$2247:$I$2761,8,0)</f>
        <v>158.4375</v>
      </c>
      <c r="R510" s="14">
        <f t="shared" si="23"/>
        <v>158.4375</v>
      </c>
      <c r="S510" s="8" t="s">
        <v>37</v>
      </c>
      <c r="T510" s="10">
        <f t="shared" si="21"/>
        <v>316.875</v>
      </c>
      <c r="U510" s="10">
        <f t="shared" si="22"/>
        <v>6939.375</v>
      </c>
      <c r="V510" s="7" t="s">
        <v>2526</v>
      </c>
      <c r="W510" s="9">
        <v>45716</v>
      </c>
    </row>
    <row r="511" spans="1:23" x14ac:dyDescent="0.25">
      <c r="A511" s="2" t="s">
        <v>2444</v>
      </c>
      <c r="B511" s="3" t="s">
        <v>2445</v>
      </c>
      <c r="C511" s="3" t="s">
        <v>802</v>
      </c>
      <c r="D511" s="3" t="s">
        <v>803</v>
      </c>
      <c r="E511" s="3" t="s">
        <v>27</v>
      </c>
      <c r="F511" s="3" t="s">
        <v>2403</v>
      </c>
      <c r="G511" s="3" t="s">
        <v>958</v>
      </c>
      <c r="H511" s="4" t="s">
        <v>980</v>
      </c>
      <c r="I511" s="4" t="s">
        <v>2192</v>
      </c>
      <c r="J511" s="4" t="s">
        <v>2437</v>
      </c>
      <c r="K511" s="4" t="s">
        <v>2438</v>
      </c>
      <c r="L511" s="3" t="s">
        <v>1796</v>
      </c>
      <c r="M511" s="3" t="s">
        <v>2202</v>
      </c>
      <c r="N511" s="3" t="s">
        <v>2385</v>
      </c>
      <c r="O511" s="4">
        <v>6337.5</v>
      </c>
      <c r="P511" s="4">
        <v>450</v>
      </c>
      <c r="Q511" s="14">
        <f>VLOOKUP(B511,'[1]ADHOC DH FINAL ACCOUNTED'!$B$2247:$I$2761,8,0)</f>
        <v>158.4375</v>
      </c>
      <c r="R511" s="14">
        <f t="shared" si="23"/>
        <v>158.4375</v>
      </c>
      <c r="S511" s="4" t="s">
        <v>37</v>
      </c>
      <c r="T511" s="10">
        <f t="shared" si="21"/>
        <v>316.875</v>
      </c>
      <c r="U511" s="10">
        <f t="shared" si="22"/>
        <v>7104.375</v>
      </c>
      <c r="V511" s="3" t="s">
        <v>2526</v>
      </c>
      <c r="W511" s="5">
        <v>45716</v>
      </c>
    </row>
    <row r="512" spans="1:23" x14ac:dyDescent="0.25">
      <c r="A512" s="6" t="s">
        <v>2446</v>
      </c>
      <c r="B512" s="7" t="s">
        <v>2447</v>
      </c>
      <c r="C512" s="7" t="s">
        <v>802</v>
      </c>
      <c r="D512" s="7" t="s">
        <v>803</v>
      </c>
      <c r="E512" s="7" t="s">
        <v>27</v>
      </c>
      <c r="F512" s="7" t="s">
        <v>2403</v>
      </c>
      <c r="G512" s="7" t="s">
        <v>958</v>
      </c>
      <c r="H512" s="8" t="s">
        <v>980</v>
      </c>
      <c r="I512" s="8" t="s">
        <v>1071</v>
      </c>
      <c r="J512" s="8" t="s">
        <v>1134</v>
      </c>
      <c r="K512" s="8" t="s">
        <v>1135</v>
      </c>
      <c r="L512" s="7" t="s">
        <v>2448</v>
      </c>
      <c r="M512" s="7" t="s">
        <v>2449</v>
      </c>
      <c r="N512" s="7" t="s">
        <v>2450</v>
      </c>
      <c r="O512" s="8">
        <v>6337.5</v>
      </c>
      <c r="P512" s="8">
        <v>205</v>
      </c>
      <c r="Q512" s="14">
        <f>VLOOKUP(B512,'[1]ADHOC DH FINAL ACCOUNTED'!$B$2247:$I$2761,8,0)</f>
        <v>158.4375</v>
      </c>
      <c r="R512" s="14">
        <f t="shared" si="23"/>
        <v>158.4375</v>
      </c>
      <c r="S512" s="8" t="s">
        <v>37</v>
      </c>
      <c r="T512" s="10">
        <f t="shared" si="21"/>
        <v>316.875</v>
      </c>
      <c r="U512" s="10">
        <f t="shared" si="22"/>
        <v>6859.375</v>
      </c>
      <c r="V512" s="7" t="s">
        <v>2526</v>
      </c>
      <c r="W512" s="9">
        <v>45716</v>
      </c>
    </row>
    <row r="513" spans="1:23" x14ac:dyDescent="0.25">
      <c r="A513" s="2" t="s">
        <v>2451</v>
      </c>
      <c r="B513" s="3" t="s">
        <v>2452</v>
      </c>
      <c r="C513" s="3" t="s">
        <v>802</v>
      </c>
      <c r="D513" s="3" t="s">
        <v>803</v>
      </c>
      <c r="E513" s="3" t="s">
        <v>27</v>
      </c>
      <c r="F513" s="3" t="s">
        <v>2403</v>
      </c>
      <c r="G513" s="3" t="s">
        <v>958</v>
      </c>
      <c r="H513" s="4" t="s">
        <v>980</v>
      </c>
      <c r="I513" s="4" t="s">
        <v>1149</v>
      </c>
      <c r="J513" s="4" t="s">
        <v>2409</v>
      </c>
      <c r="K513" s="4" t="s">
        <v>2410</v>
      </c>
      <c r="L513" s="3" t="s">
        <v>2453</v>
      </c>
      <c r="M513" s="3" t="s">
        <v>708</v>
      </c>
      <c r="N513" s="3" t="s">
        <v>2454</v>
      </c>
      <c r="O513" s="4">
        <v>6337.5</v>
      </c>
      <c r="P513" s="4">
        <v>285</v>
      </c>
      <c r="Q513" s="14">
        <f>VLOOKUP(B513,'[1]ADHOC DH FINAL ACCOUNTED'!$B$2247:$I$2761,8,0)</f>
        <v>158.4375</v>
      </c>
      <c r="R513" s="14">
        <f t="shared" si="23"/>
        <v>158.4375</v>
      </c>
      <c r="S513" s="4" t="s">
        <v>37</v>
      </c>
      <c r="T513" s="10">
        <f t="shared" si="21"/>
        <v>316.875</v>
      </c>
      <c r="U513" s="10">
        <f t="shared" si="22"/>
        <v>6939.375</v>
      </c>
      <c r="V513" s="3" t="s">
        <v>2526</v>
      </c>
      <c r="W513" s="5">
        <v>45716</v>
      </c>
    </row>
    <row r="514" spans="1:23" x14ac:dyDescent="0.25">
      <c r="A514" s="6" t="s">
        <v>2455</v>
      </c>
      <c r="B514" s="7" t="s">
        <v>2456</v>
      </c>
      <c r="C514" s="7" t="s">
        <v>1454</v>
      </c>
      <c r="D514" s="7" t="s">
        <v>651</v>
      </c>
      <c r="E514" s="7" t="s">
        <v>27</v>
      </c>
      <c r="F514" s="7" t="s">
        <v>2457</v>
      </c>
      <c r="G514" s="7" t="s">
        <v>600</v>
      </c>
      <c r="H514" s="8" t="s">
        <v>902</v>
      </c>
      <c r="I514" s="8" t="s">
        <v>37</v>
      </c>
      <c r="J514" s="8" t="s">
        <v>445</v>
      </c>
      <c r="K514" s="8" t="s">
        <v>903</v>
      </c>
      <c r="L514" s="7" t="s">
        <v>1281</v>
      </c>
      <c r="M514" s="7" t="s">
        <v>1470</v>
      </c>
      <c r="N514" s="7" t="s">
        <v>2458</v>
      </c>
      <c r="O514" s="8">
        <v>356.25</v>
      </c>
      <c r="P514" s="8">
        <v>0</v>
      </c>
      <c r="Q514" s="14">
        <f>VLOOKUP(B514,'[1]ADHOC DH FINAL ACCOUNTED'!$B$2247:$I$2761,8,0)</f>
        <v>8.90625</v>
      </c>
      <c r="R514" s="14">
        <f t="shared" si="23"/>
        <v>8.90625</v>
      </c>
      <c r="S514" s="8" t="s">
        <v>37</v>
      </c>
      <c r="T514" s="10">
        <f t="shared" si="21"/>
        <v>17.8125</v>
      </c>
      <c r="U514" s="10">
        <f t="shared" ref="U514:U577" si="24">T514+P514+O514</f>
        <v>374.0625</v>
      </c>
      <c r="V514" s="7" t="s">
        <v>2526</v>
      </c>
      <c r="W514" s="9">
        <v>45716</v>
      </c>
    </row>
    <row r="515" spans="1:23" x14ac:dyDescent="0.25">
      <c r="A515" s="2" t="s">
        <v>2459</v>
      </c>
      <c r="B515" s="3" t="s">
        <v>2460</v>
      </c>
      <c r="C515" s="3" t="s">
        <v>1468</v>
      </c>
      <c r="D515" s="3" t="s">
        <v>455</v>
      </c>
      <c r="E515" s="3" t="s">
        <v>27</v>
      </c>
      <c r="F515" s="3" t="s">
        <v>2461</v>
      </c>
      <c r="G515" s="3" t="s">
        <v>564</v>
      </c>
      <c r="H515" s="4" t="s">
        <v>2462</v>
      </c>
      <c r="I515" s="4" t="s">
        <v>1596</v>
      </c>
      <c r="J515" s="4" t="s">
        <v>2179</v>
      </c>
      <c r="K515" s="4" t="s">
        <v>2463</v>
      </c>
      <c r="L515" s="3" t="s">
        <v>82</v>
      </c>
      <c r="M515" s="3" t="s">
        <v>748</v>
      </c>
      <c r="N515" s="3" t="s">
        <v>935</v>
      </c>
      <c r="O515" s="4">
        <v>2587.5</v>
      </c>
      <c r="P515" s="4">
        <v>275</v>
      </c>
      <c r="Q515" s="14">
        <f>VLOOKUP(B515,'[1]ADHOC DH FINAL ACCOUNTED'!$B$2247:$I$2761,8,0)</f>
        <v>64.6875</v>
      </c>
      <c r="R515" s="14">
        <f t="shared" ref="R515:R516" si="25">Q515</f>
        <v>64.6875</v>
      </c>
      <c r="S515" s="4" t="s">
        <v>37</v>
      </c>
      <c r="T515" s="10">
        <f t="shared" si="21"/>
        <v>129.375</v>
      </c>
      <c r="U515" s="10">
        <f t="shared" si="24"/>
        <v>2991.875</v>
      </c>
      <c r="V515" s="3" t="s">
        <v>2526</v>
      </c>
      <c r="W515" s="5">
        <v>45716</v>
      </c>
    </row>
    <row r="516" spans="1:23" x14ac:dyDescent="0.25">
      <c r="A516" s="6" t="s">
        <v>2464</v>
      </c>
      <c r="B516" s="7" t="s">
        <v>2465</v>
      </c>
      <c r="C516" s="7" t="s">
        <v>1458</v>
      </c>
      <c r="D516" s="7" t="s">
        <v>495</v>
      </c>
      <c r="E516" s="7" t="s">
        <v>27</v>
      </c>
      <c r="F516" s="7" t="s">
        <v>2466</v>
      </c>
      <c r="G516" s="7" t="s">
        <v>733</v>
      </c>
      <c r="H516" s="8" t="s">
        <v>734</v>
      </c>
      <c r="I516" s="8" t="s">
        <v>31</v>
      </c>
      <c r="J516" s="8" t="s">
        <v>735</v>
      </c>
      <c r="K516" s="8" t="s">
        <v>736</v>
      </c>
      <c r="L516" s="7" t="s">
        <v>1525</v>
      </c>
      <c r="M516" s="7" t="s">
        <v>2467</v>
      </c>
      <c r="N516" s="7" t="s">
        <v>2468</v>
      </c>
      <c r="O516" s="8">
        <v>322.5</v>
      </c>
      <c r="P516" s="8">
        <v>40</v>
      </c>
      <c r="Q516" s="14">
        <f>VLOOKUP(B516,'[1]ADHOC DH FINAL ACCOUNTED'!$B$2247:$I$2761,8,0)</f>
        <v>8.0625</v>
      </c>
      <c r="R516" s="14">
        <f t="shared" si="25"/>
        <v>8.0625</v>
      </c>
      <c r="S516" s="8" t="s">
        <v>37</v>
      </c>
      <c r="T516" s="10">
        <f t="shared" si="21"/>
        <v>16.125</v>
      </c>
      <c r="U516" s="10">
        <f t="shared" si="24"/>
        <v>378.625</v>
      </c>
      <c r="V516" s="7" t="s">
        <v>2526</v>
      </c>
      <c r="W516" s="9">
        <v>45716</v>
      </c>
    </row>
  </sheetData>
  <autoFilter ref="A1:W516" xr:uid="{BE45E80D-346B-4DF4-9B71-CD56B876FA44}"/>
  <pageMargins left="0.75" right="0.75" top="1" bottom="1" header="0.5" footer="0.5"/>
  <pageSetup paperSize="9" orientation="portrait" verticalDpi="0" r:id="rId1"/>
  <headerFooter>
    <oddFooter>&amp;R_x000D_&amp;1#&amp;"Calibri"&amp;10&amp;K0000FF Classified as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Amitava Biswas</dc:creator>
  <cp:lastModifiedBy>Amitava Biswas</cp:lastModifiedBy>
  <dcterms:created xsi:type="dcterms:W3CDTF">2025-03-17T11:19:26Z</dcterms:created>
  <dcterms:modified xsi:type="dcterms:W3CDTF">2025-03-19T06:24:34Z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a725fc3-43c8-4340-8085-8254a8f36e82_Enabled">
    <vt:lpwstr>true</vt:lpwstr>
  </property>
  <property fmtid="{D5CDD505-2E9C-101B-9397-08002B2CF9AE}" pid="3" name="MSIP_Label_da725fc3-43c8-4340-8085-8254a8f36e82_SetDate">
    <vt:lpwstr>2025-03-17T11:19:26Z</vt:lpwstr>
  </property>
  <property fmtid="{D5CDD505-2E9C-101B-9397-08002B2CF9AE}" pid="4" name="MSIP_Label_da725fc3-43c8-4340-8085-8254a8f36e82_Method">
    <vt:lpwstr>Privileged</vt:lpwstr>
  </property>
  <property fmtid="{D5CDD505-2E9C-101B-9397-08002B2CF9AE}" pid="5" name="MSIP_Label_da725fc3-43c8-4340-8085-8254a8f36e82_Name">
    <vt:lpwstr>Internal</vt:lpwstr>
  </property>
  <property fmtid="{D5CDD505-2E9C-101B-9397-08002B2CF9AE}" pid="6" name="MSIP_Label_da725fc3-43c8-4340-8085-8254a8f36e82_SiteId">
    <vt:lpwstr>f45010b2-1259-4e62-a339-3527fdafea9f</vt:lpwstr>
  </property>
  <property fmtid="{D5CDD505-2E9C-101B-9397-08002B2CF9AE}" pid="7" name="MSIP_Label_da725fc3-43c8-4340-8085-8254a8f36e82_ActionId">
    <vt:lpwstr>67a5cc51-b33b-4bd6-9998-61ab4d8183e3</vt:lpwstr>
  </property>
  <property fmtid="{D5CDD505-2E9C-101B-9397-08002B2CF9AE}" pid="8" name="MSIP_Label_da725fc3-43c8-4340-8085-8254a8f36e82_ContentBits">
    <vt:lpwstr>2</vt:lpwstr>
  </property>
  <property fmtid="{D5CDD505-2E9C-101B-9397-08002B2CF9AE}" pid="9" name="MSIP_Label_da725fc3-43c8-4340-8085-8254a8f36e82_Tag">
    <vt:lpwstr>10, 0, 1, 1</vt:lpwstr>
  </property>
</Properties>
</file>