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ava.biswas\Desktop\adhoc nov24\"/>
    </mc:Choice>
  </mc:AlternateContent>
  <xr:revisionPtr revIDLastSave="0" documentId="13_ncr:1_{A03798E1-007F-4519-A810-D61A18F80FC0}" xr6:coauthVersionLast="47" xr6:coauthVersionMax="47" xr10:uidLastSave="{00000000-0000-0000-0000-000000000000}"/>
  <bookViews>
    <workbookView xWindow="-120" yWindow="-120" windowWidth="20730" windowHeight="11160" xr2:uid="{522D8370-180C-4BD4-AB89-6C0EABCA1DFB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5" i="1" l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<sst xmlns="http://schemas.openxmlformats.org/spreadsheetml/2006/main" count="1810" uniqueCount="693">
  <si>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</si>
  <si>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</si>
  <si>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</si>
  <si>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</si>
  <si>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</si>
  <si>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</si>
  <si>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</si>
  <si>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</si>
  <si>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</si>
  <si>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</si>
  <si>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</si>
  <si>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</si>
  <si>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</si>
  <si>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</si>
  <si>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</si>
  <si>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</si>
  <si>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</si>
  <si>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</si>
  <si>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</si>
  <si>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</si>
  <si>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</si>
  <si>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</si>
  <si>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</si>
  <si>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</si>
  <si>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DR/KOL/24-25/45044748</t>
  </si>
  <si>
    <t>CIWB25/037000641</t>
  </si>
  <si>
    <t>TIAA GLOBAL CAPABILITIES PRIVATE LIMITED</t>
  </si>
  <si>
    <t>GURDEEP SINGH</t>
  </si>
  <si>
    <t>Deepak  Gupta</t>
  </si>
  <si>
    <t>G/G : 8/80</t>
  </si>
  <si>
    <t>6408</t>
  </si>
  <si>
    <t>260</t>
  </si>
  <si>
    <t>800.16</t>
  </si>
  <si>
    <t>7468.16</t>
  </si>
  <si>
    <t>WB090257</t>
  </si>
  <si>
    <t>Praksh</t>
  </si>
  <si>
    <t>+917044364120</t>
  </si>
  <si>
    <t>0</t>
  </si>
  <si>
    <t>2</t>
  </si>
  <si>
    <t>DR/KOL/24-25/45045821</t>
  </si>
  <si>
    <t>CIWB25/037000642</t>
  </si>
  <si>
    <t>CEAT LIMITED</t>
  </si>
  <si>
    <t>Biswanath Padia</t>
  </si>
  <si>
    <t>5326</t>
  </si>
  <si>
    <t>500</t>
  </si>
  <si>
    <t>699.12</t>
  </si>
  <si>
    <t>6525.12</t>
  </si>
  <si>
    <t>WB056154</t>
  </si>
  <si>
    <t>Upender</t>
  </si>
  <si>
    <t>+919113717432</t>
  </si>
  <si>
    <t>3</t>
  </si>
  <si>
    <t>DR/KOL/24-25/45050803</t>
  </si>
  <si>
    <t>G/G : 4/40</t>
  </si>
  <si>
    <t>3484</t>
  </si>
  <si>
    <t>100</t>
  </si>
  <si>
    <t>430.08</t>
  </si>
  <si>
    <t>4014.08</t>
  </si>
  <si>
    <t>PRAKASH</t>
  </si>
  <si>
    <t>+919012341234</t>
  </si>
  <si>
    <t>4</t>
  </si>
  <si>
    <t>DR/KOL/24-25/45048875</t>
  </si>
  <si>
    <t>CIWB25/037000646</t>
  </si>
  <si>
    <t>SAP INDIA PRIVATE LIMITED</t>
  </si>
  <si>
    <t>Vijay Vohra</t>
  </si>
  <si>
    <t>P/P : 4/40</t>
  </si>
  <si>
    <t>3026</t>
  </si>
  <si>
    <t>375.12</t>
  </si>
  <si>
    <t>3501.12</t>
  </si>
  <si>
    <t>WB07J1198</t>
  </si>
  <si>
    <t>Randhir Singh</t>
  </si>
  <si>
    <t>+919831764616</t>
  </si>
  <si>
    <t>5</t>
  </si>
  <si>
    <t>DR/KOL/24-25/45048770</t>
  </si>
  <si>
    <t>Vijay vohra</t>
  </si>
  <si>
    <t>P/P : 12/120</t>
  </si>
  <si>
    <t>6901</t>
  </si>
  <si>
    <t>300</t>
  </si>
  <si>
    <t>864.12</t>
  </si>
  <si>
    <t>8065.12</t>
  </si>
  <si>
    <t>6</t>
  </si>
  <si>
    <t>DR/KOL/24-25/45049157</t>
  </si>
  <si>
    <t>CIWB25/037000643</t>
  </si>
  <si>
    <t>ICICI BANK LIMITED</t>
  </si>
  <si>
    <t>Mr SUJAN MITRA</t>
  </si>
  <si>
    <t>G/G : 12/120</t>
  </si>
  <si>
    <t>8824</t>
  </si>
  <si>
    <t>180</t>
  </si>
  <si>
    <t>1080.48</t>
  </si>
  <si>
    <t>10084.48</t>
  </si>
  <si>
    <t>WB04J1333</t>
  </si>
  <si>
    <t>PAPPU</t>
  </si>
  <si>
    <t>+919007183827</t>
  </si>
  <si>
    <t>7</t>
  </si>
  <si>
    <t>DR/KOL/24-25/45048794</t>
  </si>
  <si>
    <t>P/P : 8/80</t>
  </si>
  <si>
    <t>4784</t>
  </si>
  <si>
    <t>170</t>
  </si>
  <si>
    <t>594.48</t>
  </si>
  <si>
    <t>5548.48</t>
  </si>
  <si>
    <t>8</t>
  </si>
  <si>
    <t>DR/KOL/24-25/45049446</t>
  </si>
  <si>
    <t>CKOL25/045017271</t>
  </si>
  <si>
    <t>ONPROCESS TECHNOLOGY INDIA PRIVATE LIMITED</t>
  </si>
  <si>
    <t>Jyothi  Bandyopadhyay</t>
  </si>
  <si>
    <t>W/H : 5/50</t>
  </si>
  <si>
    <t>3310</t>
  </si>
  <si>
    <t>397.2</t>
  </si>
  <si>
    <t>3707.2</t>
  </si>
  <si>
    <t>WB04G6212</t>
  </si>
  <si>
    <t>SANTOSH</t>
  </si>
  <si>
    <t>+918084980486</t>
  </si>
  <si>
    <t>9</t>
  </si>
  <si>
    <t>DR/KOL/24-25/45049448</t>
  </si>
  <si>
    <t>CKOL25/045017269</t>
  </si>
  <si>
    <t>W/H : 8/80</t>
  </si>
  <si>
    <t>5300</t>
  </si>
  <si>
    <t>636</t>
  </si>
  <si>
    <t>5936</t>
  </si>
  <si>
    <t>10</t>
  </si>
  <si>
    <t>DR/KOL/24-25/45049616</t>
  </si>
  <si>
    <t>CKOL25/045017301</t>
  </si>
  <si>
    <t>BUSINESS MEDIA PVT LTD</t>
  </si>
  <si>
    <t>Ms. Preeti Sahni</t>
  </si>
  <si>
    <t>3260</t>
  </si>
  <si>
    <t>80</t>
  </si>
  <si>
    <t>400.8</t>
  </si>
  <si>
    <t>3740.8</t>
  </si>
  <si>
    <t>WB04G1059</t>
  </si>
  <si>
    <t>Shakti</t>
  </si>
  <si>
    <t>+918910270124</t>
  </si>
  <si>
    <t>11</t>
  </si>
  <si>
    <t>DR/KOL/24-25/45049304</t>
  </si>
  <si>
    <t>CKOL25/045017290</t>
  </si>
  <si>
    <t>PCBL LIMITED</t>
  </si>
  <si>
    <t>Dr Ravi Nageswara Rao</t>
  </si>
  <si>
    <t>APT G/G : APT Transfer 3/60</t>
  </si>
  <si>
    <t>2300</t>
  </si>
  <si>
    <t>288</t>
  </si>
  <si>
    <t>2688</t>
  </si>
  <si>
    <t>Prakash</t>
  </si>
  <si>
    <t>12</t>
  </si>
  <si>
    <t>DR/KOL/24-25/45049306</t>
  </si>
  <si>
    <t>CKOL25/045017294</t>
  </si>
  <si>
    <t>3550</t>
  </si>
  <si>
    <t>190</t>
  </si>
  <si>
    <t>448.8</t>
  </si>
  <si>
    <t>4188.8</t>
  </si>
  <si>
    <t>Pappu</t>
  </si>
  <si>
    <t>13</t>
  </si>
  <si>
    <t>DR/KOL/24-25/45049495</t>
  </si>
  <si>
    <t>CKOL25/045017325</t>
  </si>
  <si>
    <t>BSR &amp; CO LLP</t>
  </si>
  <si>
    <t>Jayanta Mukhopadhyay</t>
  </si>
  <si>
    <t>4242</t>
  </si>
  <si>
    <t>509.04</t>
  </si>
  <si>
    <t>4751.04</t>
  </si>
  <si>
    <t>14</t>
  </si>
  <si>
    <t>DR/KOL/24-25/45050647</t>
  </si>
  <si>
    <t>CKOL25/045017276</t>
  </si>
  <si>
    <t>A.T. KEARNEY CONSULTING (INDIA) PRIVATE LIMITED</t>
  </si>
  <si>
    <t>Bhaskar Rakshit</t>
  </si>
  <si>
    <t>6503</t>
  </si>
  <si>
    <t>816.36</t>
  </si>
  <si>
    <t>7619.36</t>
  </si>
  <si>
    <t>WB05A5005</t>
  </si>
  <si>
    <t>Parmasan</t>
  </si>
  <si>
    <t>+919903572387</t>
  </si>
  <si>
    <t>15</t>
  </si>
  <si>
    <t>DR/KOL/24-25/45050626</t>
  </si>
  <si>
    <t>CKOL25/045017323</t>
  </si>
  <si>
    <t>Nitesh Shetty</t>
  </si>
  <si>
    <t>APT G/G : 4/40 Special</t>
  </si>
  <si>
    <t>1800</t>
  </si>
  <si>
    <t>228</t>
  </si>
  <si>
    <t>2128</t>
  </si>
  <si>
    <t>16</t>
  </si>
  <si>
    <t>DR/KOL/24-25/45050627</t>
  </si>
  <si>
    <t>CKOL25/045017306</t>
  </si>
  <si>
    <t>5250</t>
  </si>
  <si>
    <t>150</t>
  </si>
  <si>
    <t>648</t>
  </si>
  <si>
    <t>6048</t>
  </si>
  <si>
    <t>17</t>
  </si>
  <si>
    <t>DR/KOL/24-25/45050815</t>
  </si>
  <si>
    <t>CIWB25/037000737</t>
  </si>
  <si>
    <t>Mr SAMEET PATTNAIK</t>
  </si>
  <si>
    <t>9780</t>
  </si>
  <si>
    <t>355</t>
  </si>
  <si>
    <t>1216.2</t>
  </si>
  <si>
    <t>11351.2</t>
  </si>
  <si>
    <t>18</t>
  </si>
  <si>
    <t>DR/KOL/24-25/45050628</t>
  </si>
  <si>
    <t>CKOL25/045017304</t>
  </si>
  <si>
    <t>19</t>
  </si>
  <si>
    <t>DR/KOL/24-25/45051140</t>
  </si>
  <si>
    <t>CKOL25/045017270</t>
  </si>
  <si>
    <t>CONFEDERATION OF INDIAN INDUSTRY</t>
  </si>
  <si>
    <t>Ashish Bhattacharya</t>
  </si>
  <si>
    <t>APT W/H : 4/40 Special</t>
  </si>
  <si>
    <t>1200</t>
  </si>
  <si>
    <t>144</t>
  </si>
  <si>
    <t>1344</t>
  </si>
  <si>
    <t>20</t>
  </si>
  <si>
    <t>DR/KOL/24-25/45050692</t>
  </si>
  <si>
    <t>CKOL25/045017292</t>
  </si>
  <si>
    <t>INDUSIND BANK LIMITED</t>
  </si>
  <si>
    <t>Amitabh Saraff</t>
  </si>
  <si>
    <t>4600</t>
  </si>
  <si>
    <t>290</t>
  </si>
  <si>
    <t>586.8</t>
  </si>
  <si>
    <t>5476.8</t>
  </si>
  <si>
    <t>21</t>
  </si>
  <si>
    <t>DR/KOL/24-25/45050694</t>
  </si>
  <si>
    <t>CKOL25/045017295</t>
  </si>
  <si>
    <t>3200</t>
  </si>
  <si>
    <t>406.8</t>
  </si>
  <si>
    <t>3796.8</t>
  </si>
  <si>
    <t>22</t>
  </si>
  <si>
    <t>DR/KOL/24-25/45050629</t>
  </si>
  <si>
    <t>CKOL25/045017324</t>
  </si>
  <si>
    <t>5050</t>
  </si>
  <si>
    <t>120</t>
  </si>
  <si>
    <t>620.4</t>
  </si>
  <si>
    <t>5790.4</t>
  </si>
  <si>
    <t>23</t>
  </si>
  <si>
    <t>DR/KOL/24-25/45050630</t>
  </si>
  <si>
    <t>CKOL25/045017322</t>
  </si>
  <si>
    <t>24</t>
  </si>
  <si>
    <t>DR/KOL/24-25/45051794</t>
  </si>
  <si>
    <t>CIWB25/037000700</t>
  </si>
  <si>
    <t>THE INDIAN HOTELS CO LTD , UNIT - TAJ BENGAL</t>
  </si>
  <si>
    <t>Guest Duty</t>
  </si>
  <si>
    <t>P/P : 10/100</t>
  </si>
  <si>
    <t>4200</t>
  </si>
  <si>
    <t>200</t>
  </si>
  <si>
    <t>528</t>
  </si>
  <si>
    <t>4928</t>
  </si>
  <si>
    <t>PRAMASAN</t>
  </si>
  <si>
    <t>25</t>
  </si>
  <si>
    <t>DR/KOL/24-25/45051278</t>
  </si>
  <si>
    <t>CIWB25/037000731</t>
  </si>
  <si>
    <t>Bikash Padia</t>
  </si>
  <si>
    <t>11608</t>
  </si>
  <si>
    <t>280</t>
  </si>
  <si>
    <t>1426.56</t>
  </si>
  <si>
    <t>13314.56</t>
  </si>
  <si>
    <t>Bikash padia</t>
  </si>
  <si>
    <t>26</t>
  </si>
  <si>
    <t>DR/KOL/24-25/45050631</t>
  </si>
  <si>
    <t>CKOL25/045017305</t>
  </si>
  <si>
    <t>518.4</t>
  </si>
  <si>
    <t>4838.4</t>
  </si>
  <si>
    <t>27</t>
  </si>
  <si>
    <t>DR/KOL/24-25/45051857</t>
  </si>
  <si>
    <t>Guest duty</t>
  </si>
  <si>
    <t>3600</t>
  </si>
  <si>
    <t>444</t>
  </si>
  <si>
    <t>4144</t>
  </si>
  <si>
    <t>WB04J0550</t>
  </si>
  <si>
    <t>Sunil</t>
  </si>
  <si>
    <t>+919137084685</t>
  </si>
  <si>
    <t>28</t>
  </si>
  <si>
    <t>DR/KOL/24-25/45051858</t>
  </si>
  <si>
    <t>5035</t>
  </si>
  <si>
    <t>616.2</t>
  </si>
  <si>
    <t>5751.2</t>
  </si>
  <si>
    <t>29</t>
  </si>
  <si>
    <t>DR/KOL/24-25/45051971</t>
  </si>
  <si>
    <t>CKOL25/045017307</t>
  </si>
  <si>
    <t>CIPLA LIMITED</t>
  </si>
  <si>
    <t>Dr Imran Ahmed</t>
  </si>
  <si>
    <t>3530</t>
  </si>
  <si>
    <t>438</t>
  </si>
  <si>
    <t>4088</t>
  </si>
  <si>
    <t>Wb05A2800</t>
  </si>
  <si>
    <t>Sanjay</t>
  </si>
  <si>
    <t>+918340319812</t>
  </si>
  <si>
    <t>30</t>
  </si>
  <si>
    <t>DR/KOL/24-25/45051878</t>
  </si>
  <si>
    <t>6140</t>
  </si>
  <si>
    <t>770.4</t>
  </si>
  <si>
    <t>7190.4</t>
  </si>
  <si>
    <t>31</t>
  </si>
  <si>
    <t>DR/KOL/24-25/45051460</t>
  </si>
  <si>
    <t>CKOL25/045017272</t>
  </si>
  <si>
    <t>THE BOSTON CONSULTING GROUP (INDIA) PRIVATE LTD</t>
  </si>
  <si>
    <t>Jaime Ruiz Cabrero</t>
  </si>
  <si>
    <t>2674</t>
  </si>
  <si>
    <t>332.88</t>
  </si>
  <si>
    <t>3106.88</t>
  </si>
  <si>
    <t>Gulam</t>
  </si>
  <si>
    <t>+917980778379</t>
  </si>
  <si>
    <t>32</t>
  </si>
  <si>
    <t>DR/KOL/24-25/45051952</t>
  </si>
  <si>
    <t>CKOL25/045017302</t>
  </si>
  <si>
    <t>TRICKLE UP PROGRAM INC</t>
  </si>
  <si>
    <t>Mr. Sushant Verma</t>
  </si>
  <si>
    <t>5010</t>
  </si>
  <si>
    <t>632.4</t>
  </si>
  <si>
    <t>5902.4</t>
  </si>
  <si>
    <t>33</t>
  </si>
  <si>
    <t>DR/KOL/24-25/45052360</t>
  </si>
  <si>
    <t>CKOL25/045017389</t>
  </si>
  <si>
    <t>Ankur Jain</t>
  </si>
  <si>
    <t>4623</t>
  </si>
  <si>
    <t>588.36</t>
  </si>
  <si>
    <t>5491.36</t>
  </si>
  <si>
    <t>WB05A2800</t>
  </si>
  <si>
    <t>34</t>
  </si>
  <si>
    <t>DR/KOL/24-25/45051557</t>
  </si>
  <si>
    <t>CKOL25/045017267</t>
  </si>
  <si>
    <t>TRIMBLE INFORMATION TECHNOLOGIES INDIA PRIVATE LIMITED</t>
  </si>
  <si>
    <t>Vimala Deenan + 3</t>
  </si>
  <si>
    <t>2150</t>
  </si>
  <si>
    <t>258</t>
  </si>
  <si>
    <t>2408</t>
  </si>
  <si>
    <t>35</t>
  </si>
  <si>
    <t>DR/KOL/24-25/45052416</t>
  </si>
  <si>
    <t>CKOL25/045017308</t>
  </si>
  <si>
    <t>MIRAGE NETWORK PRIVATE LIMITED</t>
  </si>
  <si>
    <t>Mr.Ram Swarup Goenka</t>
  </si>
  <si>
    <t>2000</t>
  </si>
  <si>
    <t>254.4</t>
  </si>
  <si>
    <t>2374.4</t>
  </si>
  <si>
    <t>36</t>
  </si>
  <si>
    <t>DR/KOL/24-25/45051953</t>
  </si>
  <si>
    <t>CKOL25/045017303</t>
  </si>
  <si>
    <t>220</t>
  </si>
  <si>
    <t>627.6</t>
  </si>
  <si>
    <t>5857.6</t>
  </si>
  <si>
    <t>37</t>
  </si>
  <si>
    <t>DR/KOL/24-25/45052503</t>
  </si>
  <si>
    <t>CKOL25/045017208</t>
  </si>
  <si>
    <t>MCKINSEY &amp; COMPANY INC - PERSONAL BKG</t>
  </si>
  <si>
    <t>Col NN Gupta + 1</t>
  </si>
  <si>
    <t>4000</t>
  </si>
  <si>
    <t>513.6</t>
  </si>
  <si>
    <t>4793.6</t>
  </si>
  <si>
    <t>38</t>
  </si>
  <si>
    <t>DR/KOL/24-25/45052761</t>
  </si>
  <si>
    <t>CKOL25/045017207</t>
  </si>
  <si>
    <t>Sameer Gupta + 2</t>
  </si>
  <si>
    <t>5480</t>
  </si>
  <si>
    <t>681.6</t>
  </si>
  <si>
    <t>6361.6</t>
  </si>
  <si>
    <t>39</t>
  </si>
  <si>
    <t>DR/KOL/24-25/45053079</t>
  </si>
  <si>
    <t>CKOL25/045017209</t>
  </si>
  <si>
    <t>Sameer Gupta  // Coll NN Gupta + 1</t>
  </si>
  <si>
    <t>7288</t>
  </si>
  <si>
    <t>330</t>
  </si>
  <si>
    <t>914.16</t>
  </si>
  <si>
    <t>8532.16</t>
  </si>
  <si>
    <t>40</t>
  </si>
  <si>
    <t>DR/KOL/24-25/45052089</t>
  </si>
  <si>
    <t>Mr RAJESH IYER</t>
  </si>
  <si>
    <t>6150</t>
  </si>
  <si>
    <t>240</t>
  </si>
  <si>
    <t>766.8</t>
  </si>
  <si>
    <t>7156.8</t>
  </si>
  <si>
    <t>Wb05A4222</t>
  </si>
  <si>
    <t>Sanjit</t>
  </si>
  <si>
    <t>+919163692727</t>
  </si>
  <si>
    <t>41</t>
  </si>
  <si>
    <t>DR/KOL/24-25/45053837</t>
  </si>
  <si>
    <t>Bikash Enterprise</t>
  </si>
  <si>
    <t>7292</t>
  </si>
  <si>
    <t>460</t>
  </si>
  <si>
    <t>930.24</t>
  </si>
  <si>
    <t>8682.24</t>
  </si>
  <si>
    <t>Wb05A5005</t>
  </si>
  <si>
    <t>42</t>
  </si>
  <si>
    <t>DR/KOL/24-25/45043079</t>
  </si>
  <si>
    <t>CKOL25/045017339</t>
  </si>
  <si>
    <t>5280</t>
  </si>
  <si>
    <t>140</t>
  </si>
  <si>
    <t>650.4</t>
  </si>
  <si>
    <t>6070.4</t>
  </si>
  <si>
    <t>43</t>
  </si>
  <si>
    <t>DR/KOL/24-25/45052458</t>
  </si>
  <si>
    <t>CKOL25/045017391</t>
  </si>
  <si>
    <t>RP-SG VENTURES ADVISORY LLP</t>
  </si>
  <si>
    <t>Abhishek Goenka</t>
  </si>
  <si>
    <t>320</t>
  </si>
  <si>
    <t>590.4</t>
  </si>
  <si>
    <t>5510.4</t>
  </si>
  <si>
    <t>Santosh</t>
  </si>
  <si>
    <t>44</t>
  </si>
  <si>
    <t>DR/KOL/24-25/45053319</t>
  </si>
  <si>
    <t>CKOL25/045017343</t>
  </si>
  <si>
    <t>RPSG VENTURES LIMITED</t>
  </si>
  <si>
    <t>Abhishek Malhotra</t>
  </si>
  <si>
    <t>572.4</t>
  </si>
  <si>
    <t>5342.4</t>
  </si>
  <si>
    <t>45</t>
  </si>
  <si>
    <t>DR/KOL/24-25/45053789</t>
  </si>
  <si>
    <t>CKOL25/045017296</t>
  </si>
  <si>
    <t>Anirudh Batra</t>
  </si>
  <si>
    <t>P/P : 2/20</t>
  </si>
  <si>
    <t>2426</t>
  </si>
  <si>
    <t>303.12</t>
  </si>
  <si>
    <t>2829.12</t>
  </si>
  <si>
    <t>46</t>
  </si>
  <si>
    <t>DR/KOL/24-25/45054220</t>
  </si>
  <si>
    <t>CKOL25/045017310</t>
  </si>
  <si>
    <t>Ms. Lauren Kay Hendricks</t>
  </si>
  <si>
    <t>5975</t>
  </si>
  <si>
    <t>270</t>
  </si>
  <si>
    <t>749.4</t>
  </si>
  <si>
    <t>6994.4</t>
  </si>
  <si>
    <t>47</t>
  </si>
  <si>
    <t>DR/KOL/24-25/45054294</t>
  </si>
  <si>
    <t>CKOL25/045017297</t>
  </si>
  <si>
    <t>Dr Ravi Nageshwar Rao</t>
  </si>
  <si>
    <t>6250</t>
  </si>
  <si>
    <t>786</t>
  </si>
  <si>
    <t>7336</t>
  </si>
  <si>
    <t>48</t>
  </si>
  <si>
    <t>DR/KOL/24-25/45052090</t>
  </si>
  <si>
    <t>5850</t>
  </si>
  <si>
    <t>726</t>
  </si>
  <si>
    <t>6776</t>
  </si>
  <si>
    <t>49</t>
  </si>
  <si>
    <t>DR/KOL/24-25/45053320</t>
  </si>
  <si>
    <t>CKOL25/045017344</t>
  </si>
  <si>
    <t>4300</t>
  </si>
  <si>
    <t>532.8</t>
  </si>
  <si>
    <t>4972.8</t>
  </si>
  <si>
    <t>50</t>
  </si>
  <si>
    <t>DR/KOL/24-25/45054121</t>
  </si>
  <si>
    <t>CKOL25/045017309</t>
  </si>
  <si>
    <t>669.6</t>
  </si>
  <si>
    <t>6249.6</t>
  </si>
  <si>
    <t>51</t>
  </si>
  <si>
    <t>DR/KOL/24-25/45052091</t>
  </si>
  <si>
    <t>2547</t>
  </si>
  <si>
    <t>305.64</t>
  </si>
  <si>
    <t>2852.64</t>
  </si>
  <si>
    <t>WB05A4222</t>
  </si>
  <si>
    <t>52</t>
  </si>
  <si>
    <t>DR/KOL/24-25/45054295</t>
  </si>
  <si>
    <t>CKOL25/045017386</t>
  </si>
  <si>
    <t>4250</t>
  </si>
  <si>
    <t>160</t>
  </si>
  <si>
    <t>529.2</t>
  </si>
  <si>
    <t>4939.2</t>
  </si>
  <si>
    <t>53</t>
  </si>
  <si>
    <t>DR/KOL/24-25/45053321</t>
  </si>
  <si>
    <t>CKOL25/045017346</t>
  </si>
  <si>
    <t>5450</t>
  </si>
  <si>
    <t>675.6</t>
  </si>
  <si>
    <t>6305.6</t>
  </si>
  <si>
    <t>54</t>
  </si>
  <si>
    <t>DR/KOL/24-25/45054122</t>
  </si>
  <si>
    <t>CKOL25/045017347</t>
  </si>
  <si>
    <t>5550</t>
  </si>
  <si>
    <t>694.8</t>
  </si>
  <si>
    <t>6484.8</t>
  </si>
  <si>
    <t>55</t>
  </si>
  <si>
    <t>DR/KOL/24-25/45053470</t>
  </si>
  <si>
    <t>CKOL25/045017331</t>
  </si>
  <si>
    <t>KEC INTERNATIONAL LTD</t>
  </si>
  <si>
    <t>Mr Vimal Kejriwal</t>
  </si>
  <si>
    <t>658.8</t>
  </si>
  <si>
    <t>6148.8</t>
  </si>
  <si>
    <t>56</t>
  </si>
  <si>
    <t>DR/KOL/24-25/45053322</t>
  </si>
  <si>
    <t>CKOL25/045017336</t>
  </si>
  <si>
    <t>534</t>
  </si>
  <si>
    <t>4984</t>
  </si>
  <si>
    <t>57</t>
  </si>
  <si>
    <t>DR/KOL/24-25/45054123</t>
  </si>
  <si>
    <t>CKOL25/045017332</t>
  </si>
  <si>
    <t>250</t>
  </si>
  <si>
    <t>666</t>
  </si>
  <si>
    <t>6216</t>
  </si>
  <si>
    <t>58</t>
  </si>
  <si>
    <t>DR/KOL/24-25/45055029</t>
  </si>
  <si>
    <t>CIWB25/037000710</t>
  </si>
  <si>
    <t>OIL AND NATURAL GAS CORPORATION LIMITED</t>
  </si>
  <si>
    <t>Arvind Kumar Nauriyal</t>
  </si>
  <si>
    <t>W/H : 9HRS/80KMS</t>
  </si>
  <si>
    <t>2224.51</t>
  </si>
  <si>
    <t>286.14</t>
  </si>
  <si>
    <t>2670.65</t>
  </si>
  <si>
    <t>59</t>
  </si>
  <si>
    <t>DR/KOL/24-25/45055030</t>
  </si>
  <si>
    <t>3226.39</t>
  </si>
  <si>
    <t>419.56</t>
  </si>
  <si>
    <t>3915.95</t>
  </si>
  <si>
    <t>60</t>
  </si>
  <si>
    <t>DR/KOL/24-25/45053323</t>
  </si>
  <si>
    <t>CKOL25/045017337</t>
  </si>
  <si>
    <t>61</t>
  </si>
  <si>
    <t>DR/KOL/24-25/45054991</t>
  </si>
  <si>
    <t>10405</t>
  </si>
  <si>
    <t>1267.8</t>
  </si>
  <si>
    <t>11832.8</t>
  </si>
  <si>
    <t>62</t>
  </si>
  <si>
    <t>DR/KOL/24-25/45054124</t>
  </si>
  <si>
    <t>CKOL25/045017335</t>
  </si>
  <si>
    <t>6600</t>
  </si>
  <si>
    <t>230</t>
  </si>
  <si>
    <t>819.6</t>
  </si>
  <si>
    <t>7649.6</t>
  </si>
  <si>
    <t>63</t>
  </si>
  <si>
    <t>DR/KOL/24-25/45057014</t>
  </si>
  <si>
    <t>CKOL25/045017329</t>
  </si>
  <si>
    <t>412.8</t>
  </si>
  <si>
    <t>3852.8</t>
  </si>
  <si>
    <t>+911234</t>
  </si>
  <si>
    <t>64</t>
  </si>
  <si>
    <t>DR/KOL/24-25/45055031</t>
  </si>
  <si>
    <t>415.96</t>
  </si>
  <si>
    <t>3882.35</t>
  </si>
  <si>
    <t>65</t>
  </si>
  <si>
    <t>DR/KOL/24-25/45055032</t>
  </si>
  <si>
    <t>266.94</t>
  </si>
  <si>
    <t>2491.45</t>
  </si>
  <si>
    <t>66</t>
  </si>
  <si>
    <t>DR/KOL/24-25/45054126</t>
  </si>
  <si>
    <t>CKOL25/045017328</t>
  </si>
  <si>
    <t>573.6</t>
  </si>
  <si>
    <t>5353.6</t>
  </si>
  <si>
    <t>67</t>
  </si>
  <si>
    <t>DR/KOL/24-25/45053325</t>
  </si>
  <si>
    <t>CKOL25/045017460</t>
  </si>
  <si>
    <t>2800</t>
  </si>
  <si>
    <t>348</t>
  </si>
  <si>
    <t>3248</t>
  </si>
  <si>
    <t>68</t>
  </si>
  <si>
    <t>DR/KOL/24-25/45055333</t>
  </si>
  <si>
    <t>CKOL25/045017459</t>
  </si>
  <si>
    <t>ZEE ENTERTAINMENT ENTERPRISES LIMITED</t>
  </si>
  <si>
    <t>Rahul  Rao</t>
  </si>
  <si>
    <t>1634</t>
  </si>
  <si>
    <t>208.08</t>
  </si>
  <si>
    <t>1942.08</t>
  </si>
  <si>
    <t>69</t>
  </si>
  <si>
    <t>DR/KOL/24-25/45053366</t>
  </si>
  <si>
    <t>CIWB25/037000708</t>
  </si>
  <si>
    <t>TATA NYK SHIPPING (INDIA) PRIVATE LIMITED</t>
  </si>
  <si>
    <t>Mr. Pradip Nath</t>
  </si>
  <si>
    <t>405.6</t>
  </si>
  <si>
    <t>3785.6</t>
  </si>
  <si>
    <t>70</t>
  </si>
  <si>
    <t>DR/KOL/24-25/45053326</t>
  </si>
  <si>
    <t>CKOL25/045017461</t>
  </si>
  <si>
    <t>498</t>
  </si>
  <si>
    <t>4648</t>
  </si>
  <si>
    <t>71</t>
  </si>
  <si>
    <t>DR/KOL/24-25/45055397</t>
  </si>
  <si>
    <t>CKOL25/045017462</t>
  </si>
  <si>
    <t>Siddharth Jain</t>
  </si>
  <si>
    <t>72</t>
  </si>
  <si>
    <t>DR/KOL/24-25/45056216</t>
  </si>
  <si>
    <t>CKOL25/045017465</t>
  </si>
  <si>
    <t>ABP NETWORK PRIVATE LIMITED</t>
  </si>
  <si>
    <t>Biju Chanda</t>
  </si>
  <si>
    <t>6050</t>
  </si>
  <si>
    <t>SANJAY</t>
  </si>
  <si>
    <t>73</t>
  </si>
  <si>
    <t>DR/KOL/24-25/45056115</t>
  </si>
  <si>
    <t>MR ABHIJIT BHATTACHARYA</t>
  </si>
  <si>
    <t>6450</t>
  </si>
  <si>
    <t>360</t>
  </si>
  <si>
    <t>817.2</t>
  </si>
  <si>
    <t>7627.2</t>
  </si>
  <si>
    <t>74</t>
  </si>
  <si>
    <t>DR/KOL/24-25/45055398</t>
  </si>
  <si>
    <t>CKOL25/045017474</t>
  </si>
  <si>
    <t>6753</t>
  </si>
  <si>
    <t>831.96</t>
  </si>
  <si>
    <t>7764.96</t>
  </si>
  <si>
    <t>75</t>
  </si>
  <si>
    <t>DR/KOL/24-25/45053327</t>
  </si>
  <si>
    <t>CKOL25/045017464</t>
  </si>
  <si>
    <t>499.2</t>
  </si>
  <si>
    <t>4659.2</t>
  </si>
  <si>
    <t>76</t>
  </si>
  <si>
    <t>DR/KOL/24-25/45056155</t>
  </si>
  <si>
    <t>CKOL25/045017327</t>
  </si>
  <si>
    <t>NOVARTIS HEALTHCARE PRIVATE LIMITED</t>
  </si>
  <si>
    <t>Jagjit Singh</t>
  </si>
  <si>
    <t>2451.8</t>
  </si>
  <si>
    <t>306.22</t>
  </si>
  <si>
    <t>2858.02</t>
  </si>
  <si>
    <t>77</t>
  </si>
  <si>
    <t>DR/KOL/24-25/45056404</t>
  </si>
  <si>
    <t>CKOL25/045018303</t>
  </si>
  <si>
    <t>SAREGAMA INDIA LTD</t>
  </si>
  <si>
    <t>Manmeet Singh</t>
  </si>
  <si>
    <t>3555</t>
  </si>
  <si>
    <t>441</t>
  </si>
  <si>
    <t>4116</t>
  </si>
  <si>
    <t>78</t>
  </si>
  <si>
    <t>DR/KOL/24-25/45056486</t>
  </si>
  <si>
    <t>CKOL25/045017463</t>
  </si>
  <si>
    <t>Ishang Jawa</t>
  </si>
  <si>
    <t>2924</t>
  </si>
  <si>
    <t>362.88</t>
  </si>
  <si>
    <t>3386.88</t>
  </si>
  <si>
    <t>79</t>
  </si>
  <si>
    <t>DR/KOL/24-25/45056116</t>
  </si>
  <si>
    <t>3650</t>
  </si>
  <si>
    <t>464.4</t>
  </si>
  <si>
    <t>4334.4</t>
  </si>
  <si>
    <t>DR/KOL/24-25/45056667</t>
  </si>
  <si>
    <t>GUEST DUTY</t>
  </si>
  <si>
    <t>4650</t>
  </si>
  <si>
    <t>570</t>
  </si>
  <si>
    <t>626.4</t>
  </si>
  <si>
    <t>5846.4</t>
  </si>
  <si>
    <t>81</t>
  </si>
  <si>
    <t>DR/KOL/24-25/45053328</t>
  </si>
  <si>
    <t>CKOL25/045017466</t>
  </si>
  <si>
    <t>571.2</t>
  </si>
  <si>
    <t>5331.2</t>
  </si>
  <si>
    <t>82</t>
  </si>
  <si>
    <t>DR/KOL/24-25/45055399</t>
  </si>
  <si>
    <t>CKOL25/045018300</t>
  </si>
  <si>
    <t>7803</t>
  </si>
  <si>
    <t>963.96</t>
  </si>
  <si>
    <t>8996.96</t>
  </si>
  <si>
    <t>83</t>
  </si>
  <si>
    <t>DR/KOL/24-25/45050916</t>
  </si>
  <si>
    <t>CKOL25/045018301</t>
  </si>
  <si>
    <t>HAFELE INDIA PVT LTD</t>
  </si>
  <si>
    <t>Mr. Ganesh S. Prabhu</t>
  </si>
  <si>
    <t>3706</t>
  </si>
  <si>
    <t>462.72</t>
  </si>
  <si>
    <t>4318.72</t>
  </si>
  <si>
    <t>84</t>
  </si>
  <si>
    <t>DR/KOL/24-25/45056412</t>
  </si>
  <si>
    <t>CKOL25/045018302</t>
  </si>
  <si>
    <t>5900</t>
  </si>
  <si>
    <t>729.6</t>
  </si>
  <si>
    <t>6809.6</t>
  </si>
  <si>
    <t>85</t>
  </si>
  <si>
    <t>DR/KOL/24-25/45055400</t>
  </si>
  <si>
    <t>CKOL25/045018299</t>
  </si>
  <si>
    <t>6853</t>
  </si>
  <si>
    <t>822.36</t>
  </si>
  <si>
    <t>7675.36</t>
  </si>
  <si>
    <t>86</t>
  </si>
  <si>
    <t>DR/KOL/24-25/45056829</t>
  </si>
  <si>
    <t>795.6</t>
  </si>
  <si>
    <t>7425.6</t>
  </si>
  <si>
    <t>87</t>
  </si>
  <si>
    <t>DR/KOL/24-25/45056598</t>
  </si>
  <si>
    <t>CKOL25/045018298</t>
  </si>
  <si>
    <t>HERBOLAB INDIA PVT LTD</t>
  </si>
  <si>
    <t>Vivek Jain</t>
  </si>
  <si>
    <t>4950</t>
  </si>
  <si>
    <t>88</t>
  </si>
  <si>
    <t>DR/KOL/24-25/45053329</t>
  </si>
  <si>
    <t>CKOL25/045017467</t>
  </si>
  <si>
    <t>494.4</t>
  </si>
  <si>
    <t>4614.4</t>
  </si>
  <si>
    <t>89</t>
  </si>
  <si>
    <t>DR/KOL/24-25/45056413</t>
  </si>
  <si>
    <t>CKOL25/045018297</t>
  </si>
  <si>
    <t>816</t>
  </si>
  <si>
    <t>7616</t>
  </si>
  <si>
    <t>90</t>
  </si>
  <si>
    <t>DR/KOL/24-25/45053330</t>
  </si>
  <si>
    <t>CKOL25/045017468</t>
  </si>
  <si>
    <t>91</t>
  </si>
  <si>
    <t>DR/KOL/24-25/45057098</t>
  </si>
  <si>
    <t>CKOL25/045018296</t>
  </si>
  <si>
    <t>774</t>
  </si>
  <si>
    <t>7224</t>
  </si>
  <si>
    <t>92</t>
  </si>
  <si>
    <t>DR/KOL/24-25/45057085</t>
  </si>
  <si>
    <t>CIWB25/037000692</t>
  </si>
  <si>
    <t>SHRI RAM MULTICOM PRIVATE LIMITED - FAIRFIELD BY MARRIOTT</t>
  </si>
  <si>
    <t>MR RENATO CALAMARA</t>
  </si>
  <si>
    <t>3640</t>
  </si>
  <si>
    <t>463.2</t>
  </si>
  <si>
    <t>4323.2</t>
  </si>
  <si>
    <t>93</t>
  </si>
  <si>
    <t>DR/KOL/24-25/45057202</t>
  </si>
  <si>
    <t>MR. RENATO &amp; MR. GIAN</t>
  </si>
  <si>
    <t>1100</t>
  </si>
  <si>
    <t>132</t>
  </si>
  <si>
    <t>1232</t>
  </si>
  <si>
    <t>94</t>
  </si>
  <si>
    <t>DR/KOL/24-25/45057497</t>
  </si>
  <si>
    <t>CKOL25/045018295</t>
  </si>
  <si>
    <t>7650</t>
  </si>
  <si>
    <t>942</t>
  </si>
  <si>
    <t>8792</t>
  </si>
  <si>
    <t>GS/98/2024-25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</si>
</sst>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0">
    <xf numFmtId="0" fontId="0" fillId="0" borderId="0" xfId="0"/>
    <xf numFmtId="0" fontId="18" fillId="33" borderId="10" xfId="42">
      <alignment horizontal="left"/>
    </xf>
    <xf numFmtId="0" fontId="19" fillId="34" borderId="10" xfId="43">
      <alignment horizontal="center"/>
    </xf>
    <xf numFmtId="0" fontId="19" fillId="34" borderId="10" xfId="44">
      <alignment horizontal="left"/>
    </xf>
    <xf numFmtId="0" fontId="19" fillId="34" borderId="10" xfId="45">
      <alignment horizontal="left"/>
    </xf>
    <xf numFmtId="14" fontId="19" fillId="34" borderId="10" xfId="46">
      <alignment horizontal="left"/>
    </xf>
    <xf numFmtId="0" fontId="19" fillId="35" borderId="10" xfId="47">
      <alignment horizontal="center"/>
    </xf>
    <xf numFmtId="0" fontId="19" fillId="35" borderId="10" xfId="48">
      <alignment horizontal="left"/>
    </xf>
    <xf numFmtId="0" fontId="19" fillId="35" borderId="10" xfId="49">
      <alignment horizontal="left"/>
    </xf>
    <xf numFmtId="14" fontId="19" fillId="35" borderId="10" xfId="50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D5350DD2-51B0-41E1-A786-E347E7A4012E}"/>
    <cellStyle name="xls-style-2" xfId="43" xr:uid="{74BBC871-348E-49D5-9185-DEB827E5AF8C}"/>
    <cellStyle name="xls-style-3" xfId="44" xr:uid="{9A7BD824-5ECF-4942-BE28-EA6CA9A1A498}"/>
    <cellStyle name="xls-style-4" xfId="45" xr:uid="{D433056C-B5C6-4974-9857-228443A0CD36}"/>
    <cellStyle name="xls-style-5" xfId="46" xr:uid="{8296604F-0066-43BA-85E5-8AFC94A1C57B}"/>
    <cellStyle name="xls-style-6" xfId="47" xr:uid="{67A46869-4A7C-4AA7-B453-AEA72FC2272F}"/>
    <cellStyle name="xls-style-7" xfId="48" xr:uid="{A8BDDE9F-8EA0-433C-BE05-481C53456772}"/>
    <cellStyle name="xls-style-8" xfId="49" xr:uid="{5C48F790-9DB9-479D-90D9-DF38E9A46785}"/>
    <cellStyle name="xls-style-9" xfId="50" xr:uid="{EC7D3687-889A-4D1B-A2F5-31C5C7DE9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KTOP%2007-05-24\Desktop\NOV24\ADHOC\ADHOC%20-NOV24%20final.xlsx" TargetMode="External"/><Relationship Id="rId1" Type="http://schemas.openxmlformats.org/officeDocument/2006/relationships/externalLinkPath" Target="file:///D:\DESKTOP%2007-05-24\Desktop\NOV24\ADHOC\ADHOC%20-NOV2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HOC NOV-24 MIS"/>
      <sheetName val="EARLIER MONTH DUTIES"/>
      <sheetName val="VLOOK UP"/>
      <sheetName val="MISSING INVOICES"/>
      <sheetName val="ADHOC INVOICED MIS"/>
      <sheetName val="ADHOC DH FINAL ACCOUNTED"/>
      <sheetName val="ADHOC SUMARY "/>
    </sheetNames>
    <sheetDataSet>
      <sheetData sheetId="0"/>
      <sheetData sheetId="1"/>
      <sheetData sheetId="2"/>
      <sheetData sheetId="3"/>
      <sheetData sheetId="4"/>
      <sheetData sheetId="5">
        <row r="540">
          <cell r="B540" t="str">
            <v>DR/KOL/24-25/45051557</v>
          </cell>
          <cell r="C540" t="str">
            <v>GS/98/2024-25</v>
          </cell>
          <cell r="D540">
            <v>45626</v>
          </cell>
          <cell r="E540">
            <v>1920</v>
          </cell>
          <cell r="F540">
            <v>1920</v>
          </cell>
          <cell r="G540">
            <v>0</v>
          </cell>
        </row>
        <row r="541">
          <cell r="B541" t="str">
            <v>DR/KOL/24-25/45053366</v>
          </cell>
          <cell r="C541" t="str">
            <v>GS/98/2024-25</v>
          </cell>
          <cell r="D541">
            <v>45626</v>
          </cell>
          <cell r="E541">
            <v>2020</v>
          </cell>
          <cell r="F541">
            <v>1840</v>
          </cell>
          <cell r="G541">
            <v>180</v>
          </cell>
        </row>
        <row r="542">
          <cell r="B542" t="str">
            <v>DR/KOL/24-25/45050692</v>
          </cell>
          <cell r="C542" t="str">
            <v>GS/98/2024-25</v>
          </cell>
          <cell r="D542">
            <v>45626</v>
          </cell>
          <cell r="E542">
            <v>3170</v>
          </cell>
          <cell r="F542">
            <v>2880</v>
          </cell>
          <cell r="G542">
            <v>290</v>
          </cell>
        </row>
        <row r="543">
          <cell r="B543" t="str">
            <v>DR/KOL/24-25/45050694</v>
          </cell>
          <cell r="C543" t="str">
            <v>GS/98/2024-25</v>
          </cell>
          <cell r="D543">
            <v>45626</v>
          </cell>
          <cell r="E543">
            <v>2110</v>
          </cell>
          <cell r="F543">
            <v>1920</v>
          </cell>
          <cell r="G543">
            <v>190</v>
          </cell>
        </row>
        <row r="544">
          <cell r="B544" t="str">
            <v>DR/KOL/24-25/45051794</v>
          </cell>
          <cell r="C544" t="str">
            <v>GS/98/2024-25</v>
          </cell>
          <cell r="D544">
            <v>45626</v>
          </cell>
          <cell r="E544">
            <v>3080</v>
          </cell>
          <cell r="F544">
            <v>2880</v>
          </cell>
          <cell r="G544">
            <v>200</v>
          </cell>
        </row>
        <row r="545">
          <cell r="B545" t="str">
            <v>DR/KOL/24-25/45051857</v>
          </cell>
          <cell r="C545" t="str">
            <v>GS/98/2024-25</v>
          </cell>
          <cell r="D545">
            <v>45626</v>
          </cell>
          <cell r="E545">
            <v>2788</v>
          </cell>
          <cell r="F545">
            <v>2688</v>
          </cell>
          <cell r="G545">
            <v>100</v>
          </cell>
        </row>
        <row r="546">
          <cell r="B546" t="str">
            <v>DR/KOL/24-25/45051858</v>
          </cell>
          <cell r="C546" t="str">
            <v>GS/98/2024-25</v>
          </cell>
          <cell r="D546">
            <v>45626</v>
          </cell>
          <cell r="E546">
            <v>3772</v>
          </cell>
          <cell r="F546">
            <v>3672</v>
          </cell>
          <cell r="G546">
            <v>100</v>
          </cell>
        </row>
        <row r="547">
          <cell r="B547" t="str">
            <v>DR/KOL/24-25/45055333</v>
          </cell>
          <cell r="C547" t="str">
            <v>GS/98/2024-25</v>
          </cell>
          <cell r="D547">
            <v>45626</v>
          </cell>
          <cell r="E547">
            <v>1940</v>
          </cell>
          <cell r="F547">
            <v>1840</v>
          </cell>
          <cell r="G547">
            <v>100</v>
          </cell>
        </row>
        <row r="548">
          <cell r="B548" t="str">
            <v>DR/KOL/24-25/45056667</v>
          </cell>
          <cell r="C548" t="str">
            <v>GS/98/2024-25</v>
          </cell>
          <cell r="D548">
            <v>45626</v>
          </cell>
          <cell r="E548">
            <v>4170</v>
          </cell>
          <cell r="F548">
            <v>3600</v>
          </cell>
          <cell r="G548">
            <v>570</v>
          </cell>
        </row>
        <row r="549">
          <cell r="B549" t="str">
            <v>DR/KOL/24-25/45045821</v>
          </cell>
          <cell r="C549" t="str">
            <v>GS/98/2024-25</v>
          </cell>
          <cell r="D549">
            <v>45626</v>
          </cell>
          <cell r="E549">
            <v>3860</v>
          </cell>
          <cell r="F549">
            <v>3360</v>
          </cell>
          <cell r="G549">
            <v>500</v>
          </cell>
        </row>
        <row r="550">
          <cell r="B550" t="str">
            <v>DR/KOL/24-25/45051278</v>
          </cell>
          <cell r="C550" t="str">
            <v>GS/98/2024-25</v>
          </cell>
          <cell r="D550">
            <v>45626</v>
          </cell>
          <cell r="E550">
            <v>5800</v>
          </cell>
          <cell r="F550">
            <v>5520</v>
          </cell>
          <cell r="G550">
            <v>280</v>
          </cell>
        </row>
        <row r="551">
          <cell r="B551" t="str">
            <v>DR/KOL/24-25/45051878</v>
          </cell>
          <cell r="C551" t="str">
            <v>GS/98/2024-25</v>
          </cell>
          <cell r="D551">
            <v>45626</v>
          </cell>
          <cell r="E551">
            <v>4360</v>
          </cell>
          <cell r="F551">
            <v>4080</v>
          </cell>
          <cell r="G551">
            <v>280</v>
          </cell>
        </row>
        <row r="552">
          <cell r="B552" t="str">
            <v>DR/KOL/24-25/45053837</v>
          </cell>
          <cell r="C552" t="str">
            <v>GS/98/2024-25</v>
          </cell>
          <cell r="D552">
            <v>45626</v>
          </cell>
          <cell r="E552">
            <v>4540</v>
          </cell>
          <cell r="F552">
            <v>4080</v>
          </cell>
          <cell r="G552">
            <v>460</v>
          </cell>
        </row>
        <row r="553">
          <cell r="B553" t="str">
            <v>DR/KOL/24-25/45050916</v>
          </cell>
          <cell r="C553" t="str">
            <v>GS/98/2024-25</v>
          </cell>
          <cell r="D553">
            <v>45626</v>
          </cell>
          <cell r="E553">
            <v>2726</v>
          </cell>
          <cell r="F553">
            <v>2576</v>
          </cell>
          <cell r="G553">
            <v>150</v>
          </cell>
        </row>
        <row r="554">
          <cell r="B554" t="str">
            <v>DR/KOL/24-25/45049616</v>
          </cell>
          <cell r="C554" t="str">
            <v>GS/98/2024-25</v>
          </cell>
          <cell r="D554">
            <v>45626</v>
          </cell>
          <cell r="E554">
            <v>2380</v>
          </cell>
          <cell r="F554">
            <v>2300</v>
          </cell>
          <cell r="G554">
            <v>80</v>
          </cell>
        </row>
        <row r="555">
          <cell r="B555" t="str">
            <v>DR/KOL/24-25/45049304</v>
          </cell>
          <cell r="C555" t="str">
            <v>GS/98/2024-25</v>
          </cell>
          <cell r="D555">
            <v>45626</v>
          </cell>
          <cell r="E555">
            <v>2020</v>
          </cell>
          <cell r="F555">
            <v>1920</v>
          </cell>
          <cell r="G555">
            <v>100</v>
          </cell>
        </row>
        <row r="556">
          <cell r="B556" t="str">
            <v>DR/KOL/24-25/45049306</v>
          </cell>
          <cell r="C556" t="str">
            <v>GS/98/2024-25</v>
          </cell>
          <cell r="D556">
            <v>45626</v>
          </cell>
          <cell r="E556">
            <v>2350</v>
          </cell>
          <cell r="F556">
            <v>2160</v>
          </cell>
          <cell r="G556">
            <v>190</v>
          </cell>
        </row>
        <row r="557">
          <cell r="B557" t="str">
            <v>DR/KOL/24-25/45054294</v>
          </cell>
          <cell r="C557" t="str">
            <v>GS/98/2024-25</v>
          </cell>
          <cell r="D557">
            <v>45626</v>
          </cell>
          <cell r="E557">
            <v>4140</v>
          </cell>
          <cell r="F557">
            <v>3840</v>
          </cell>
          <cell r="G557">
            <v>300</v>
          </cell>
        </row>
        <row r="558">
          <cell r="B558" t="str">
            <v>DR/KOL/24-25/45054295</v>
          </cell>
          <cell r="C558" t="str">
            <v>GS/98/2024-25</v>
          </cell>
          <cell r="D558">
            <v>45626</v>
          </cell>
          <cell r="E558">
            <v>2800</v>
          </cell>
          <cell r="F558">
            <v>2640</v>
          </cell>
          <cell r="G558">
            <v>160</v>
          </cell>
        </row>
        <row r="559">
          <cell r="B559" t="str">
            <v>DR/KOL/24-25/45044748</v>
          </cell>
          <cell r="C559" t="str">
            <v>GS/98/2024-25</v>
          </cell>
          <cell r="D559">
            <v>45626</v>
          </cell>
          <cell r="E559">
            <v>4340</v>
          </cell>
          <cell r="F559">
            <v>4080</v>
          </cell>
          <cell r="G559">
            <v>260</v>
          </cell>
        </row>
        <row r="560">
          <cell r="B560" t="str">
            <v>DR/KOL/24-25/45050803</v>
          </cell>
          <cell r="C560" t="str">
            <v>GS/98/2024-25</v>
          </cell>
          <cell r="D560">
            <v>45626</v>
          </cell>
          <cell r="E560">
            <v>2020</v>
          </cell>
          <cell r="F560">
            <v>1920</v>
          </cell>
          <cell r="G560">
            <v>100</v>
          </cell>
        </row>
        <row r="561">
          <cell r="B561" t="str">
            <v>DR/KOL/24-25/45056216</v>
          </cell>
          <cell r="C561" t="str">
            <v>GS/98/2024-25</v>
          </cell>
          <cell r="D561">
            <v>45626</v>
          </cell>
          <cell r="E561">
            <v>4320</v>
          </cell>
          <cell r="F561">
            <v>4320</v>
          </cell>
          <cell r="G561">
            <v>0</v>
          </cell>
        </row>
        <row r="562">
          <cell r="B562" t="str">
            <v>DR/KOL/24-25/45048770</v>
          </cell>
          <cell r="C562" t="str">
            <v>GS/98/2024-25</v>
          </cell>
          <cell r="D562">
            <v>45626</v>
          </cell>
          <cell r="E562">
            <v>4920</v>
          </cell>
          <cell r="F562">
            <v>4620</v>
          </cell>
          <cell r="G562">
            <v>300</v>
          </cell>
        </row>
        <row r="563">
          <cell r="B563" t="str">
            <v>DR/KOL/24-25/45048794</v>
          </cell>
          <cell r="C563" t="str">
            <v>GS/98/2024-25</v>
          </cell>
          <cell r="D563">
            <v>45626</v>
          </cell>
          <cell r="E563">
            <v>3800</v>
          </cell>
          <cell r="F563">
            <v>3630</v>
          </cell>
          <cell r="G563">
            <v>170</v>
          </cell>
        </row>
        <row r="564">
          <cell r="B564" t="str">
            <v>DR/KOL/24-25/45048875</v>
          </cell>
          <cell r="C564" t="str">
            <v>GS/98/2024-25</v>
          </cell>
          <cell r="D564">
            <v>45626</v>
          </cell>
          <cell r="E564">
            <v>2740</v>
          </cell>
          <cell r="F564">
            <v>2640</v>
          </cell>
          <cell r="G564">
            <v>100</v>
          </cell>
        </row>
        <row r="565">
          <cell r="B565" t="str">
            <v>DR/KOL/24-25/45053470</v>
          </cell>
          <cell r="C565" t="str">
            <v>GS/98/2024-25</v>
          </cell>
          <cell r="D565">
            <v>45626</v>
          </cell>
          <cell r="E565">
            <v>3550</v>
          </cell>
          <cell r="F565">
            <v>3360</v>
          </cell>
          <cell r="G565">
            <v>190</v>
          </cell>
        </row>
        <row r="566">
          <cell r="B566" t="str">
            <v>DR/KOL/24-25/45051971</v>
          </cell>
          <cell r="C566" t="str">
            <v>GS/98/2024-25</v>
          </cell>
          <cell r="D566">
            <v>45626</v>
          </cell>
          <cell r="E566">
            <v>2280</v>
          </cell>
          <cell r="F566">
            <v>2160</v>
          </cell>
          <cell r="G566">
            <v>120</v>
          </cell>
        </row>
        <row r="567">
          <cell r="B567" t="str">
            <v>DR/KOL/24-25/45052416</v>
          </cell>
          <cell r="C567" t="str">
            <v>GS/98/2024-25</v>
          </cell>
          <cell r="D567">
            <v>45626</v>
          </cell>
          <cell r="E567">
            <v>1940</v>
          </cell>
          <cell r="F567">
            <v>1820</v>
          </cell>
          <cell r="G567">
            <v>120</v>
          </cell>
        </row>
        <row r="568">
          <cell r="B568" t="str">
            <v>DR/KOL/24-25/45049495</v>
          </cell>
          <cell r="C568" t="str">
            <v>GS/98/2024-25</v>
          </cell>
          <cell r="D568">
            <v>45626</v>
          </cell>
          <cell r="E568">
            <v>2990</v>
          </cell>
          <cell r="F568">
            <v>2990</v>
          </cell>
          <cell r="G568">
            <v>0</v>
          </cell>
        </row>
        <row r="569">
          <cell r="B569" t="str">
            <v>DR/KOL/24-25/45050626</v>
          </cell>
          <cell r="C569" t="str">
            <v>GS/98/2024-25</v>
          </cell>
          <cell r="D569">
            <v>45626</v>
          </cell>
          <cell r="E569">
            <v>1940</v>
          </cell>
          <cell r="F569">
            <v>1840</v>
          </cell>
          <cell r="G569">
            <v>100</v>
          </cell>
        </row>
        <row r="570">
          <cell r="B570" t="str">
            <v>DR/KOL/24-25/45050627</v>
          </cell>
          <cell r="C570" t="str">
            <v>GS/98/2024-25</v>
          </cell>
          <cell r="D570">
            <v>45626</v>
          </cell>
          <cell r="E570">
            <v>4290</v>
          </cell>
          <cell r="F570">
            <v>4140</v>
          </cell>
          <cell r="G570">
            <v>150</v>
          </cell>
        </row>
        <row r="571">
          <cell r="B571" t="str">
            <v>DR/KOL/24-25/45050628</v>
          </cell>
          <cell r="C571" t="str">
            <v>GS/98/2024-25</v>
          </cell>
          <cell r="D571">
            <v>45626</v>
          </cell>
          <cell r="E571">
            <v>4290</v>
          </cell>
          <cell r="F571">
            <v>4140</v>
          </cell>
          <cell r="G571">
            <v>150</v>
          </cell>
        </row>
        <row r="572">
          <cell r="B572" t="str">
            <v>DR/KOL/24-25/45050629</v>
          </cell>
          <cell r="C572" t="str">
            <v>GS/98/2024-25</v>
          </cell>
          <cell r="D572">
            <v>45626</v>
          </cell>
          <cell r="E572">
            <v>4260</v>
          </cell>
          <cell r="F572">
            <v>4140</v>
          </cell>
          <cell r="G572">
            <v>120</v>
          </cell>
        </row>
        <row r="573">
          <cell r="B573" t="str">
            <v>DR/KOL/24-25/45050630</v>
          </cell>
          <cell r="C573" t="str">
            <v>GS/98/2024-25</v>
          </cell>
          <cell r="D573">
            <v>45626</v>
          </cell>
          <cell r="E573">
            <v>4290</v>
          </cell>
          <cell r="F573">
            <v>4140</v>
          </cell>
          <cell r="G573">
            <v>150</v>
          </cell>
        </row>
        <row r="574">
          <cell r="B574" t="str">
            <v>DR/KOL/24-25/45050631</v>
          </cell>
          <cell r="C574" t="str">
            <v>GS/98/2024-25</v>
          </cell>
          <cell r="D574">
            <v>45626</v>
          </cell>
          <cell r="E574">
            <v>3340</v>
          </cell>
          <cell r="F574">
            <v>3220</v>
          </cell>
          <cell r="G574">
            <v>120</v>
          </cell>
        </row>
        <row r="575">
          <cell r="B575" t="str">
            <v>DR/KOL/24-25/45052503</v>
          </cell>
          <cell r="C575" t="str">
            <v>GS/98/2024-25</v>
          </cell>
          <cell r="D575">
            <v>45626</v>
          </cell>
          <cell r="E575">
            <v>2920</v>
          </cell>
          <cell r="F575">
            <v>2640</v>
          </cell>
          <cell r="G575">
            <v>280</v>
          </cell>
        </row>
        <row r="576">
          <cell r="B576" t="str">
            <v>DR/KOL/24-25/45052761</v>
          </cell>
          <cell r="C576" t="str">
            <v>GS/98/2024-25</v>
          </cell>
          <cell r="D576">
            <v>45626</v>
          </cell>
          <cell r="E576">
            <v>3800</v>
          </cell>
          <cell r="F576">
            <v>3600</v>
          </cell>
          <cell r="G576">
            <v>200</v>
          </cell>
        </row>
        <row r="577">
          <cell r="B577" t="str">
            <v>DR/KOL/24-25/45053079</v>
          </cell>
          <cell r="C577" t="str">
            <v>GS/98/2024-25</v>
          </cell>
          <cell r="D577">
            <v>45626</v>
          </cell>
          <cell r="E577">
            <v>5130</v>
          </cell>
          <cell r="F577">
            <v>4800</v>
          </cell>
          <cell r="G577">
            <v>330</v>
          </cell>
        </row>
        <row r="578">
          <cell r="B578" t="str">
            <v>DR/KOL/24-25/45055029</v>
          </cell>
          <cell r="C578" t="str">
            <v>GS/98/2024-25</v>
          </cell>
          <cell r="D578">
            <v>45626</v>
          </cell>
          <cell r="E578">
            <v>2100</v>
          </cell>
          <cell r="F578">
            <v>1940</v>
          </cell>
          <cell r="G578">
            <v>160</v>
          </cell>
        </row>
        <row r="579">
          <cell r="B579" t="str">
            <v>DR/KOL/24-25/45055030</v>
          </cell>
          <cell r="C579" t="str">
            <v>GS/98/2024-25</v>
          </cell>
          <cell r="D579">
            <v>45626</v>
          </cell>
          <cell r="E579">
            <v>3390</v>
          </cell>
          <cell r="F579">
            <v>3120</v>
          </cell>
          <cell r="G579">
            <v>270</v>
          </cell>
        </row>
        <row r="580">
          <cell r="B580" t="str">
            <v>DR/KOL/24-25/45055031</v>
          </cell>
          <cell r="C580" t="str">
            <v>GS/98/2024-25</v>
          </cell>
          <cell r="D580">
            <v>45626</v>
          </cell>
          <cell r="E580">
            <v>3360</v>
          </cell>
          <cell r="F580">
            <v>3120</v>
          </cell>
          <cell r="G580">
            <v>240</v>
          </cell>
        </row>
        <row r="581">
          <cell r="B581" t="str">
            <v>DR/KOL/24-25/45055032</v>
          </cell>
          <cell r="C581" t="str">
            <v>GS/98/2024-25</v>
          </cell>
          <cell r="D581">
            <v>45626</v>
          </cell>
          <cell r="E581">
            <v>1920</v>
          </cell>
          <cell r="F581">
            <v>1920</v>
          </cell>
          <cell r="G581">
            <v>0</v>
          </cell>
        </row>
        <row r="582">
          <cell r="B582" t="str">
            <v>DR/KOL/24-25/45056155</v>
          </cell>
          <cell r="C582" t="str">
            <v>GS/98/2024-25</v>
          </cell>
          <cell r="D582">
            <v>45626</v>
          </cell>
          <cell r="E582">
            <v>2020</v>
          </cell>
          <cell r="F582">
            <v>1920</v>
          </cell>
          <cell r="G582">
            <v>100</v>
          </cell>
        </row>
        <row r="583">
          <cell r="B583" t="str">
            <v>DR/KOL/24-25/45051140</v>
          </cell>
          <cell r="C583" t="str">
            <v>GS/98/2024-25</v>
          </cell>
          <cell r="D583">
            <v>45626</v>
          </cell>
          <cell r="E583">
            <v>1200</v>
          </cell>
          <cell r="F583">
            <v>1200</v>
          </cell>
          <cell r="G583">
            <v>0</v>
          </cell>
        </row>
        <row r="584">
          <cell r="B584" t="str">
            <v>DR/KOL/24-25/45052458</v>
          </cell>
          <cell r="C584" t="str">
            <v>GS/98/2024-25</v>
          </cell>
          <cell r="D584">
            <v>45626</v>
          </cell>
          <cell r="E584">
            <v>3440</v>
          </cell>
          <cell r="F584">
            <v>3120</v>
          </cell>
          <cell r="G584">
            <v>320</v>
          </cell>
        </row>
        <row r="585">
          <cell r="B585" t="str">
            <v>DR/KOL/24-25/45043079</v>
          </cell>
          <cell r="C585" t="str">
            <v>GS/98/2024-25</v>
          </cell>
          <cell r="D585">
            <v>45626</v>
          </cell>
          <cell r="E585">
            <v>4280</v>
          </cell>
          <cell r="F585">
            <v>4140</v>
          </cell>
          <cell r="G585">
            <v>140</v>
          </cell>
        </row>
        <row r="586">
          <cell r="B586" t="str">
            <v>DR/KOL/24-25/45049446</v>
          </cell>
          <cell r="C586" t="str">
            <v>GS/98/2024-25</v>
          </cell>
          <cell r="D586">
            <v>45626</v>
          </cell>
          <cell r="E586">
            <v>1950</v>
          </cell>
          <cell r="F586">
            <v>1950</v>
          </cell>
          <cell r="G586">
            <v>0</v>
          </cell>
        </row>
        <row r="587">
          <cell r="B587" t="str">
            <v>DR/KOL/24-25/45049448</v>
          </cell>
          <cell r="C587" t="str">
            <v>GS/98/2024-25</v>
          </cell>
          <cell r="D587">
            <v>45626</v>
          </cell>
          <cell r="E587">
            <v>3120</v>
          </cell>
          <cell r="F587">
            <v>3120</v>
          </cell>
          <cell r="G587">
            <v>0</v>
          </cell>
        </row>
        <row r="588">
          <cell r="B588" t="str">
            <v>DR/KOL/24-25/45051952</v>
          </cell>
          <cell r="C588" t="str">
            <v>GS/98/2024-25</v>
          </cell>
          <cell r="D588">
            <v>45626</v>
          </cell>
          <cell r="E588">
            <v>3940</v>
          </cell>
          <cell r="F588">
            <v>3680</v>
          </cell>
          <cell r="G588">
            <v>260</v>
          </cell>
        </row>
        <row r="589">
          <cell r="B589" t="str">
            <v>DR/KOL/24-25/45051953</v>
          </cell>
          <cell r="C589" t="str">
            <v>GS/98/2024-25</v>
          </cell>
          <cell r="D589">
            <v>45626</v>
          </cell>
          <cell r="E589">
            <v>3900</v>
          </cell>
          <cell r="F589">
            <v>3680</v>
          </cell>
          <cell r="G589">
            <v>220</v>
          </cell>
        </row>
        <row r="590">
          <cell r="B590" t="str">
            <v>DR/KOL/24-25/45054121</v>
          </cell>
          <cell r="C590" t="str">
            <v>GS/98/2024-25</v>
          </cell>
          <cell r="D590">
            <v>45626</v>
          </cell>
          <cell r="E590">
            <v>3880</v>
          </cell>
          <cell r="F590">
            <v>3600</v>
          </cell>
          <cell r="G590">
            <v>280</v>
          </cell>
        </row>
        <row r="591">
          <cell r="B591" t="str">
            <v>DR/KOL/24-25/45054122</v>
          </cell>
          <cell r="C591" t="str">
            <v>GS/98/2024-25</v>
          </cell>
          <cell r="D591">
            <v>45626</v>
          </cell>
          <cell r="E591">
            <v>4860</v>
          </cell>
          <cell r="F591">
            <v>4620</v>
          </cell>
          <cell r="G591">
            <v>240</v>
          </cell>
        </row>
        <row r="592">
          <cell r="B592" t="str">
            <v>DR/KOL/24-25/45054123</v>
          </cell>
          <cell r="C592" t="str">
            <v>GS/98/2024-25</v>
          </cell>
          <cell r="D592">
            <v>45626</v>
          </cell>
          <cell r="E592">
            <v>4870</v>
          </cell>
          <cell r="F592">
            <v>4620</v>
          </cell>
          <cell r="G592">
            <v>250</v>
          </cell>
        </row>
        <row r="593">
          <cell r="B593" t="str">
            <v>DR/KOL/24-25/45054124</v>
          </cell>
          <cell r="C593" t="str">
            <v>GS/98/2024-25</v>
          </cell>
          <cell r="D593">
            <v>45626</v>
          </cell>
          <cell r="E593">
            <v>5840</v>
          </cell>
          <cell r="F593">
            <v>5610</v>
          </cell>
          <cell r="G593">
            <v>230</v>
          </cell>
        </row>
        <row r="594">
          <cell r="B594" t="str">
            <v>DR/KOL/24-25/45054126</v>
          </cell>
          <cell r="C594" t="str">
            <v>GS/98/2024-25</v>
          </cell>
          <cell r="D594">
            <v>45626</v>
          </cell>
          <cell r="E594">
            <v>3300</v>
          </cell>
          <cell r="F594">
            <v>3120</v>
          </cell>
          <cell r="G594">
            <v>180</v>
          </cell>
        </row>
        <row r="595">
          <cell r="B595" t="str">
            <v>DR/KOL/24-25/45057014</v>
          </cell>
          <cell r="C595" t="str">
            <v>GS/98/2024-25</v>
          </cell>
          <cell r="D595">
            <v>45626</v>
          </cell>
          <cell r="E595">
            <v>2880</v>
          </cell>
          <cell r="F595">
            <v>2640</v>
          </cell>
          <cell r="G595">
            <v>240</v>
          </cell>
        </row>
        <row r="596">
          <cell r="B596" t="str">
            <v>DR/KOL/24-25/45054220</v>
          </cell>
          <cell r="C596" t="str">
            <v>GS/98/2024-25</v>
          </cell>
          <cell r="D596">
            <v>45626</v>
          </cell>
          <cell r="E596">
            <v>4985</v>
          </cell>
          <cell r="F596">
            <v>4715</v>
          </cell>
          <cell r="G596">
            <v>270</v>
          </cell>
        </row>
        <row r="597">
          <cell r="B597" t="str">
            <v>DR/KOL/24-25/45057085</v>
          </cell>
          <cell r="C597" t="str">
            <v>GS/98/2024-25</v>
          </cell>
          <cell r="D597">
            <v>45626</v>
          </cell>
          <cell r="E597">
            <v>2620</v>
          </cell>
          <cell r="F597">
            <v>2400</v>
          </cell>
          <cell r="G597">
            <v>220</v>
          </cell>
        </row>
        <row r="598">
          <cell r="B598" t="str">
            <v>DR/KOL/24-25/45057202</v>
          </cell>
          <cell r="C598" t="str">
            <v>GS/98/2024-25</v>
          </cell>
          <cell r="D598">
            <v>45626</v>
          </cell>
          <cell r="E598">
            <v>1920</v>
          </cell>
          <cell r="F598">
            <v>1920</v>
          </cell>
          <cell r="G598">
            <v>0</v>
          </cell>
        </row>
        <row r="599">
          <cell r="B599" t="str">
            <v>DR/KOL/24-25/45050647</v>
          </cell>
          <cell r="C599" t="str">
            <v>GS/98/2024-25</v>
          </cell>
          <cell r="D599">
            <v>45626</v>
          </cell>
          <cell r="E599">
            <v>3660</v>
          </cell>
          <cell r="F599">
            <v>3360</v>
          </cell>
          <cell r="G599">
            <v>300</v>
          </cell>
        </row>
        <row r="600">
          <cell r="B600" t="str">
            <v>DR/KOL/24-25/45053789</v>
          </cell>
          <cell r="C600" t="str">
            <v>GS/98/2024-25</v>
          </cell>
          <cell r="D600">
            <v>45626</v>
          </cell>
          <cell r="E600">
            <v>2020</v>
          </cell>
          <cell r="F600">
            <v>1920</v>
          </cell>
          <cell r="G600">
            <v>100</v>
          </cell>
        </row>
        <row r="601">
          <cell r="B601" t="str">
            <v>DR/KOL/24-25/45055397</v>
          </cell>
          <cell r="C601" t="str">
            <v>GS/98/2024-25</v>
          </cell>
          <cell r="D601">
            <v>45626</v>
          </cell>
          <cell r="E601">
            <v>2740</v>
          </cell>
          <cell r="F601">
            <v>2640</v>
          </cell>
          <cell r="G601">
            <v>100</v>
          </cell>
        </row>
        <row r="602">
          <cell r="B602" t="str">
            <v>DR/KOL/24-25/45055398</v>
          </cell>
          <cell r="C602" t="str">
            <v>GS/98/2024-25</v>
          </cell>
          <cell r="D602">
            <v>45626</v>
          </cell>
          <cell r="E602">
            <v>5130</v>
          </cell>
          <cell r="F602">
            <v>4950</v>
          </cell>
          <cell r="G602">
            <v>180</v>
          </cell>
        </row>
        <row r="603">
          <cell r="B603" t="str">
            <v>DR/KOL/24-25/45055399</v>
          </cell>
          <cell r="C603" t="str">
            <v>GS/98/2024-25</v>
          </cell>
          <cell r="D603">
            <v>45626</v>
          </cell>
          <cell r="E603">
            <v>5840</v>
          </cell>
          <cell r="F603">
            <v>5610</v>
          </cell>
          <cell r="G603">
            <v>230</v>
          </cell>
        </row>
        <row r="604">
          <cell r="B604" t="str">
            <v>DR/KOL/24-25/45055400</v>
          </cell>
          <cell r="C604" t="str">
            <v>GS/98/2024-25</v>
          </cell>
          <cell r="D604">
            <v>45626</v>
          </cell>
          <cell r="E604">
            <v>4620</v>
          </cell>
          <cell r="F604">
            <v>4620</v>
          </cell>
          <cell r="G604">
            <v>0</v>
          </cell>
        </row>
        <row r="605">
          <cell r="B605" t="str">
            <v>DR/KOL/24-25/45051460</v>
          </cell>
          <cell r="C605" t="str">
            <v>GS/98/2024-25</v>
          </cell>
          <cell r="D605">
            <v>45626</v>
          </cell>
          <cell r="E605">
            <v>2020</v>
          </cell>
          <cell r="F605">
            <v>1920</v>
          </cell>
          <cell r="G605">
            <v>100</v>
          </cell>
        </row>
        <row r="606">
          <cell r="B606" t="str">
            <v>DR/KOL/24-25/45052360</v>
          </cell>
          <cell r="C606" t="str">
            <v>GS/98/2024-25</v>
          </cell>
          <cell r="D606">
            <v>45626</v>
          </cell>
          <cell r="E606">
            <v>3160</v>
          </cell>
          <cell r="F606">
            <v>2880</v>
          </cell>
          <cell r="G606">
            <v>280</v>
          </cell>
        </row>
        <row r="607">
          <cell r="B607" t="str">
            <v>DR/KOL/24-25/45056486</v>
          </cell>
          <cell r="C607" t="str">
            <v>GS/98/2024-25</v>
          </cell>
          <cell r="D607">
            <v>45626</v>
          </cell>
          <cell r="E607">
            <v>2020</v>
          </cell>
          <cell r="F607">
            <v>1920</v>
          </cell>
          <cell r="G607">
            <v>100</v>
          </cell>
        </row>
        <row r="608">
          <cell r="B608" t="str">
            <v>DR/KOL/24-25/45049157</v>
          </cell>
          <cell r="C608" t="str">
            <v>GS/98/2024-25</v>
          </cell>
          <cell r="D608">
            <v>45626</v>
          </cell>
          <cell r="E608">
            <v>4500</v>
          </cell>
          <cell r="F608">
            <v>4320</v>
          </cell>
          <cell r="G608">
            <v>180</v>
          </cell>
        </row>
        <row r="609">
          <cell r="B609" t="str">
            <v>DR/KOL/24-25/45050815</v>
          </cell>
          <cell r="C609" t="str">
            <v>GS/98/2024-25</v>
          </cell>
          <cell r="D609">
            <v>45626</v>
          </cell>
          <cell r="E609">
            <v>5875</v>
          </cell>
          <cell r="F609">
            <v>5520</v>
          </cell>
          <cell r="G609">
            <v>355</v>
          </cell>
        </row>
        <row r="610">
          <cell r="B610" t="str">
            <v>DR/KOL/24-25/45052089</v>
          </cell>
          <cell r="C610" t="str">
            <v>GS/98/2024-25</v>
          </cell>
          <cell r="D610">
            <v>45626</v>
          </cell>
          <cell r="E610">
            <v>3360</v>
          </cell>
          <cell r="F610">
            <v>3120</v>
          </cell>
          <cell r="G610">
            <v>240</v>
          </cell>
        </row>
        <row r="611">
          <cell r="B611" t="str">
            <v>DR/KOL/24-25/45052090</v>
          </cell>
          <cell r="C611" t="str">
            <v>GS/98/2024-25</v>
          </cell>
          <cell r="D611">
            <v>45626</v>
          </cell>
          <cell r="E611">
            <v>3080</v>
          </cell>
          <cell r="F611">
            <v>2880</v>
          </cell>
          <cell r="G611">
            <v>200</v>
          </cell>
        </row>
        <row r="612">
          <cell r="B612" t="str">
            <v>DR/KOL/24-25/45052091</v>
          </cell>
          <cell r="C612" t="str">
            <v>GS/98/2024-25</v>
          </cell>
          <cell r="D612">
            <v>45626</v>
          </cell>
          <cell r="E612">
            <v>1920</v>
          </cell>
          <cell r="F612">
            <v>1920</v>
          </cell>
          <cell r="G612">
            <v>0</v>
          </cell>
        </row>
        <row r="613">
          <cell r="B613" t="str">
            <v>DR/KOL/24-25/45054991</v>
          </cell>
          <cell r="C613" t="str">
            <v>GS/98/2024-25</v>
          </cell>
          <cell r="D613">
            <v>45626</v>
          </cell>
          <cell r="E613">
            <v>5080</v>
          </cell>
          <cell r="F613">
            <v>4920</v>
          </cell>
          <cell r="G613">
            <v>160</v>
          </cell>
        </row>
        <row r="614">
          <cell r="B614" t="str">
            <v>DR/KOL/24-25/45056115</v>
          </cell>
          <cell r="C614" t="str">
            <v>GS/98/2024-25</v>
          </cell>
          <cell r="D614">
            <v>45626</v>
          </cell>
          <cell r="E614">
            <v>3720</v>
          </cell>
          <cell r="F614">
            <v>3360</v>
          </cell>
          <cell r="G614">
            <v>360</v>
          </cell>
        </row>
        <row r="615">
          <cell r="B615" t="str">
            <v>DR/KOL/24-25/45056116</v>
          </cell>
          <cell r="C615" t="str">
            <v>GS/98/2024-25</v>
          </cell>
          <cell r="D615">
            <v>45626</v>
          </cell>
          <cell r="E615">
            <v>2380</v>
          </cell>
          <cell r="F615">
            <v>2160</v>
          </cell>
          <cell r="G615">
            <v>220</v>
          </cell>
        </row>
        <row r="616">
          <cell r="B616" t="str">
            <v>DR/KOL/24-25/45056829</v>
          </cell>
          <cell r="C616" t="str">
            <v>GS/98/2024-25</v>
          </cell>
          <cell r="D616">
            <v>45626</v>
          </cell>
          <cell r="E616">
            <v>4800</v>
          </cell>
          <cell r="F616">
            <v>4620</v>
          </cell>
          <cell r="G616">
            <v>180</v>
          </cell>
        </row>
        <row r="617">
          <cell r="B617" t="str">
            <v>DR/KOL/24-25/45056598</v>
          </cell>
          <cell r="C617" t="str">
            <v>GS/98/2024-25</v>
          </cell>
          <cell r="D617">
            <v>45626</v>
          </cell>
          <cell r="E617">
            <v>3640</v>
          </cell>
          <cell r="F617">
            <v>3360</v>
          </cell>
          <cell r="G617">
            <v>280</v>
          </cell>
        </row>
        <row r="618">
          <cell r="B618" t="str">
            <v>DR/KOL/24-25/45056404</v>
          </cell>
          <cell r="C618" t="str">
            <v>GS/98/2024-25</v>
          </cell>
          <cell r="D618">
            <v>45626</v>
          </cell>
          <cell r="E618">
            <v>2040</v>
          </cell>
          <cell r="F618">
            <v>1920</v>
          </cell>
          <cell r="G618">
            <v>120</v>
          </cell>
        </row>
        <row r="619">
          <cell r="B619" t="str">
            <v>DR/KOL/24-25/45056412</v>
          </cell>
          <cell r="C619" t="str">
            <v>GS/98/2024-25</v>
          </cell>
          <cell r="D619">
            <v>45626</v>
          </cell>
          <cell r="E619">
            <v>3780</v>
          </cell>
          <cell r="F619">
            <v>3600</v>
          </cell>
          <cell r="G619">
            <v>180</v>
          </cell>
        </row>
        <row r="620">
          <cell r="B620" t="str">
            <v>DR/KOL/24-25/45056413</v>
          </cell>
          <cell r="C620" t="str">
            <v>GS/98/2024-25</v>
          </cell>
          <cell r="D620">
            <v>45626</v>
          </cell>
          <cell r="E620">
            <v>4280</v>
          </cell>
          <cell r="F620">
            <v>4080</v>
          </cell>
          <cell r="G620">
            <v>200</v>
          </cell>
        </row>
        <row r="621">
          <cell r="B621" t="str">
            <v>DR/KOL/24-25/45057098</v>
          </cell>
          <cell r="C621" t="str">
            <v>GS/98/2024-25</v>
          </cell>
          <cell r="D621">
            <v>45626</v>
          </cell>
          <cell r="E621">
            <v>4040</v>
          </cell>
          <cell r="F621">
            <v>3840</v>
          </cell>
          <cell r="G621">
            <v>200</v>
          </cell>
        </row>
        <row r="622">
          <cell r="B622" t="str">
            <v>DR/KOL/24-25/45057497</v>
          </cell>
          <cell r="C622" t="str">
            <v>GS/98/2024-25</v>
          </cell>
          <cell r="D622">
            <v>45626</v>
          </cell>
          <cell r="E622">
            <v>5000</v>
          </cell>
          <cell r="F622">
            <v>4800</v>
          </cell>
          <cell r="G622">
            <v>200</v>
          </cell>
        </row>
        <row r="623">
          <cell r="B623" t="str">
            <v>DR/KOL/24-25/45053319</v>
          </cell>
          <cell r="C623" t="str">
            <v>GS/98/2024-25</v>
          </cell>
          <cell r="D623">
            <v>45626</v>
          </cell>
          <cell r="E623">
            <v>3390</v>
          </cell>
          <cell r="F623">
            <v>3220</v>
          </cell>
          <cell r="G623">
            <v>170</v>
          </cell>
        </row>
        <row r="624">
          <cell r="B624" t="str">
            <v>DR/KOL/24-25/45053320</v>
          </cell>
          <cell r="C624" t="str">
            <v>GS/98/2024-25</v>
          </cell>
          <cell r="D624">
            <v>45626</v>
          </cell>
          <cell r="E624">
            <v>3360</v>
          </cell>
          <cell r="F624">
            <v>3220</v>
          </cell>
          <cell r="G624">
            <v>140</v>
          </cell>
        </row>
        <row r="625">
          <cell r="B625" t="str">
            <v>DR/KOL/24-25/45053321</v>
          </cell>
          <cell r="C625" t="str">
            <v>GS/98/2024-25</v>
          </cell>
          <cell r="D625">
            <v>45626</v>
          </cell>
          <cell r="E625">
            <v>3860</v>
          </cell>
          <cell r="F625">
            <v>3680</v>
          </cell>
          <cell r="G625">
            <v>180</v>
          </cell>
        </row>
        <row r="626">
          <cell r="B626" t="str">
            <v>DR/KOL/24-25/45053322</v>
          </cell>
          <cell r="C626" t="str">
            <v>GS/98/2024-25</v>
          </cell>
          <cell r="D626">
            <v>45626</v>
          </cell>
          <cell r="E626">
            <v>3140</v>
          </cell>
          <cell r="F626">
            <v>2990</v>
          </cell>
          <cell r="G626">
            <v>150</v>
          </cell>
        </row>
        <row r="627">
          <cell r="B627" t="str">
            <v>DR/KOL/24-25/45053323</v>
          </cell>
          <cell r="C627" t="str">
            <v>GS/98/2024-25</v>
          </cell>
          <cell r="D627">
            <v>45626</v>
          </cell>
          <cell r="E627">
            <v>3390</v>
          </cell>
          <cell r="F627">
            <v>3220</v>
          </cell>
          <cell r="G627">
            <v>170</v>
          </cell>
        </row>
        <row r="628">
          <cell r="B628" t="str">
            <v>DR/KOL/24-25/45053325</v>
          </cell>
          <cell r="C628" t="str">
            <v>GS/98/2024-25</v>
          </cell>
          <cell r="D628">
            <v>45626</v>
          </cell>
          <cell r="E628">
            <v>1940</v>
          </cell>
          <cell r="F628">
            <v>1840</v>
          </cell>
          <cell r="G628">
            <v>100</v>
          </cell>
        </row>
        <row r="629">
          <cell r="B629" t="str">
            <v>DR/KOL/24-25/45053326</v>
          </cell>
          <cell r="C629" t="str">
            <v>GS/98/2024-25</v>
          </cell>
          <cell r="D629">
            <v>45626</v>
          </cell>
          <cell r="E629">
            <v>2910</v>
          </cell>
          <cell r="F629">
            <v>2760</v>
          </cell>
          <cell r="G629">
            <v>150</v>
          </cell>
        </row>
        <row r="630">
          <cell r="B630" t="str">
            <v>DR/KOL/24-25/45053327</v>
          </cell>
          <cell r="C630" t="str">
            <v>GS/98/2024-25</v>
          </cell>
          <cell r="D630">
            <v>45626</v>
          </cell>
          <cell r="E630">
            <v>2920</v>
          </cell>
          <cell r="F630">
            <v>2760</v>
          </cell>
          <cell r="G630">
            <v>160</v>
          </cell>
        </row>
        <row r="631">
          <cell r="B631" t="str">
            <v>DR/KOL/24-25/45053328</v>
          </cell>
          <cell r="C631" t="str">
            <v>GS/98/2024-25</v>
          </cell>
          <cell r="D631">
            <v>45626</v>
          </cell>
          <cell r="E631">
            <v>3380</v>
          </cell>
          <cell r="F631">
            <v>3220</v>
          </cell>
          <cell r="G631">
            <v>160</v>
          </cell>
        </row>
        <row r="632">
          <cell r="B632" t="str">
            <v>DR/KOL/24-25/45053329</v>
          </cell>
          <cell r="C632" t="str">
            <v>GS/98/2024-25</v>
          </cell>
          <cell r="D632">
            <v>45626</v>
          </cell>
          <cell r="E632">
            <v>2880</v>
          </cell>
          <cell r="F632">
            <v>2760</v>
          </cell>
          <cell r="G632">
            <v>120</v>
          </cell>
        </row>
        <row r="633">
          <cell r="B633" t="str">
            <v>DR/KOL/24-25/45053330</v>
          </cell>
          <cell r="C633" t="str">
            <v>GS/98/2024-25</v>
          </cell>
          <cell r="D633">
            <v>45626</v>
          </cell>
          <cell r="E633">
            <v>3380</v>
          </cell>
          <cell r="F633">
            <v>3220</v>
          </cell>
          <cell r="G633">
            <v>160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3C1F-42E9-4C6C-9952-51B14A6A2065}">
  <dimension ref="A1:X95"/>
  <sheetViews>
    <sheetView tabSelected="1" workbookViewId="0">
      <selection activeCell="C5" sqref="C5"/>
    </sheetView>
  </sheetViews>
  <sheetFormatPr defaultRowHeight="15" x14ac:dyDescent="0.25"/>
  <cols>
    <col min="1" max="1" width="9.5703125" bestFit="1" customWidth="1"/>
    <col min="2" max="2" width="28.5703125" bestFit="1" customWidth="1"/>
    <col min="3" max="3" width="28.5703125" customWidth="1"/>
    <col min="4" max="4" width="28.5703125" bestFit="1" customWidth="1"/>
    <col min="5" max="6" width="34.28515625" bestFit="1" customWidth="1"/>
    <col min="7" max="7" width="28.5703125" bestFit="1" customWidth="1"/>
    <col min="8" max="8" width="24.7109375" bestFit="1" customWidth="1"/>
    <col min="9" max="14" width="19" bestFit="1" customWidth="1"/>
    <col min="15" max="15" width="22.85546875" bestFit="1" customWidth="1"/>
    <col min="16" max="21" width="24.7109375" bestFit="1" customWidth="1"/>
    <col min="22" max="22" width="19" bestFit="1" customWidth="1"/>
    <col min="23" max="24" width="22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2" t="s">
        <v>23</v>
      </c>
      <c r="B2" s="3" t="s">
        <v>24</v>
      </c>
      <c r="C2" s="3" t="str">
        <f>VLOOKUP(B2,'[1]ADHOC DH FINAL ACCOUNTED'!$B$540:$G$633,2,0)</f>
        <v>GS/98/2024-25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4" t="s">
        <v>30</v>
      </c>
      <c r="J2" s="4" t="s">
        <v>31</v>
      </c>
      <c r="K2" s="4" t="s">
        <v>32</v>
      </c>
      <c r="L2" s="4" t="s">
        <v>33</v>
      </c>
      <c r="M2" s="3" t="s">
        <v>34</v>
      </c>
      <c r="N2" s="3" t="s">
        <v>35</v>
      </c>
      <c r="O2" s="3" t="s">
        <v>36</v>
      </c>
      <c r="P2" s="4">
        <v>4080</v>
      </c>
      <c r="Q2" s="4">
        <v>260</v>
      </c>
      <c r="R2" s="4" t="s">
        <v>37</v>
      </c>
      <c r="S2" s="4" t="s">
        <v>37</v>
      </c>
      <c r="T2" s="4" t="s">
        <v>37</v>
      </c>
      <c r="U2" s="4" t="s">
        <v>37</v>
      </c>
      <c r="V2" s="4">
        <f>Q2+P2</f>
        <v>4340</v>
      </c>
      <c r="W2" s="3" t="s">
        <v>692</v>
      </c>
      <c r="X2" s="5">
        <v>45626</v>
      </c>
    </row>
    <row r="3" spans="1:24" x14ac:dyDescent="0.25">
      <c r="A3" s="6" t="s">
        <v>38</v>
      </c>
      <c r="B3" s="7" t="s">
        <v>39</v>
      </c>
      <c r="C3" s="3" t="str">
        <f>VLOOKUP(B3,'[1]ADHOC DH FINAL ACCOUNTED'!$B$540:$G$633,2,0)</f>
        <v>GS/98/2024-25</v>
      </c>
      <c r="D3" s="7" t="s">
        <v>40</v>
      </c>
      <c r="E3" s="7" t="s">
        <v>41</v>
      </c>
      <c r="F3" s="7" t="s">
        <v>27</v>
      </c>
      <c r="G3" s="7" t="s">
        <v>42</v>
      </c>
      <c r="H3" s="7" t="s">
        <v>29</v>
      </c>
      <c r="I3" s="8" t="s">
        <v>43</v>
      </c>
      <c r="J3" s="8" t="s">
        <v>44</v>
      </c>
      <c r="K3" s="8" t="s">
        <v>45</v>
      </c>
      <c r="L3" s="8" t="s">
        <v>46</v>
      </c>
      <c r="M3" s="7" t="s">
        <v>47</v>
      </c>
      <c r="N3" s="7" t="s">
        <v>48</v>
      </c>
      <c r="O3" s="7" t="s">
        <v>49</v>
      </c>
      <c r="P3" s="8">
        <v>3360</v>
      </c>
      <c r="Q3" s="8">
        <v>500</v>
      </c>
      <c r="R3" s="8" t="s">
        <v>37</v>
      </c>
      <c r="S3" s="8" t="s">
        <v>37</v>
      </c>
      <c r="T3" s="8" t="s">
        <v>37</v>
      </c>
      <c r="U3" s="8" t="s">
        <v>37</v>
      </c>
      <c r="V3" s="4">
        <f t="shared" ref="V3:V66" si="0">Q3+P3</f>
        <v>3860</v>
      </c>
      <c r="W3" s="7" t="s">
        <v>692</v>
      </c>
      <c r="X3" s="9">
        <v>45626</v>
      </c>
    </row>
    <row r="4" spans="1:24" x14ac:dyDescent="0.25">
      <c r="A4" s="2" t="s">
        <v>50</v>
      </c>
      <c r="B4" s="3" t="s">
        <v>51</v>
      </c>
      <c r="C4" s="3" t="str">
        <f>VLOOKUP(B4,'[1]ADHOC DH FINAL ACCOUNTED'!$B$540:$G$633,2,0)</f>
        <v>GS/98/2024-25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52</v>
      </c>
      <c r="I4" s="4" t="s">
        <v>53</v>
      </c>
      <c r="J4" s="4" t="s">
        <v>54</v>
      </c>
      <c r="K4" s="4" t="s">
        <v>55</v>
      </c>
      <c r="L4" s="4" t="s">
        <v>56</v>
      </c>
      <c r="M4" s="3" t="s">
        <v>34</v>
      </c>
      <c r="N4" s="3" t="s">
        <v>57</v>
      </c>
      <c r="O4" s="3" t="s">
        <v>58</v>
      </c>
      <c r="P4" s="4">
        <v>1920</v>
      </c>
      <c r="Q4" s="4">
        <v>100</v>
      </c>
      <c r="R4" s="4" t="s">
        <v>37</v>
      </c>
      <c r="S4" s="4" t="s">
        <v>37</v>
      </c>
      <c r="T4" s="4" t="s">
        <v>37</v>
      </c>
      <c r="U4" s="4" t="s">
        <v>37</v>
      </c>
      <c r="V4" s="4">
        <f t="shared" si="0"/>
        <v>2020</v>
      </c>
      <c r="W4" s="3" t="s">
        <v>692</v>
      </c>
      <c r="X4" s="5">
        <v>45626</v>
      </c>
    </row>
    <row r="5" spans="1:24" x14ac:dyDescent="0.25">
      <c r="A5" s="6" t="s">
        <v>59</v>
      </c>
      <c r="B5" s="7" t="s">
        <v>60</v>
      </c>
      <c r="C5" s="3" t="str">
        <f>VLOOKUP(B5,'[1]ADHOC DH FINAL ACCOUNTED'!$B$540:$G$633,2,0)</f>
        <v>GS/98/2024-25</v>
      </c>
      <c r="D5" s="7" t="s">
        <v>61</v>
      </c>
      <c r="E5" s="7" t="s">
        <v>62</v>
      </c>
      <c r="F5" s="7" t="s">
        <v>27</v>
      </c>
      <c r="G5" s="7" t="s">
        <v>63</v>
      </c>
      <c r="H5" s="7" t="s">
        <v>64</v>
      </c>
      <c r="I5" s="8" t="s">
        <v>65</v>
      </c>
      <c r="J5" s="8" t="s">
        <v>54</v>
      </c>
      <c r="K5" s="8" t="s">
        <v>66</v>
      </c>
      <c r="L5" s="8" t="s">
        <v>67</v>
      </c>
      <c r="M5" s="7" t="s">
        <v>68</v>
      </c>
      <c r="N5" s="7" t="s">
        <v>69</v>
      </c>
      <c r="O5" s="7" t="s">
        <v>70</v>
      </c>
      <c r="P5" s="8">
        <v>2640</v>
      </c>
      <c r="Q5" s="8">
        <v>100</v>
      </c>
      <c r="R5" s="8" t="s">
        <v>37</v>
      </c>
      <c r="S5" s="8" t="s">
        <v>37</v>
      </c>
      <c r="T5" s="8" t="s">
        <v>37</v>
      </c>
      <c r="U5" s="8" t="s">
        <v>37</v>
      </c>
      <c r="V5" s="4">
        <f t="shared" si="0"/>
        <v>2740</v>
      </c>
      <c r="W5" s="7" t="s">
        <v>692</v>
      </c>
      <c r="X5" s="9">
        <v>45626</v>
      </c>
    </row>
    <row r="6" spans="1:24" x14ac:dyDescent="0.25">
      <c r="A6" s="2" t="s">
        <v>71</v>
      </c>
      <c r="B6" s="3" t="s">
        <v>72</v>
      </c>
      <c r="C6" s="3" t="str">
        <f>VLOOKUP(B6,'[1]ADHOC DH FINAL ACCOUNTED'!$B$540:$G$633,2,0)</f>
        <v>GS/98/2024-25</v>
      </c>
      <c r="D6" s="3" t="s">
        <v>61</v>
      </c>
      <c r="E6" s="3" t="s">
        <v>62</v>
      </c>
      <c r="F6" s="3" t="s">
        <v>27</v>
      </c>
      <c r="G6" s="3" t="s">
        <v>73</v>
      </c>
      <c r="H6" s="3" t="s">
        <v>74</v>
      </c>
      <c r="I6" s="4" t="s">
        <v>75</v>
      </c>
      <c r="J6" s="4" t="s">
        <v>76</v>
      </c>
      <c r="K6" s="4" t="s">
        <v>77</v>
      </c>
      <c r="L6" s="4" t="s">
        <v>78</v>
      </c>
      <c r="M6" s="3" t="s">
        <v>68</v>
      </c>
      <c r="N6" s="3" t="s">
        <v>69</v>
      </c>
      <c r="O6" s="3" t="s">
        <v>70</v>
      </c>
      <c r="P6" s="4">
        <v>4620</v>
      </c>
      <c r="Q6" s="4">
        <v>300</v>
      </c>
      <c r="R6" s="4" t="s">
        <v>37</v>
      </c>
      <c r="S6" s="4" t="s">
        <v>37</v>
      </c>
      <c r="T6" s="4" t="s">
        <v>37</v>
      </c>
      <c r="U6" s="4" t="s">
        <v>37</v>
      </c>
      <c r="V6" s="4">
        <f t="shared" si="0"/>
        <v>4920</v>
      </c>
      <c r="W6" s="3" t="s">
        <v>692</v>
      </c>
      <c r="X6" s="5">
        <v>45626</v>
      </c>
    </row>
    <row r="7" spans="1:24" x14ac:dyDescent="0.25">
      <c r="A7" s="6" t="s">
        <v>79</v>
      </c>
      <c r="B7" s="7" t="s">
        <v>80</v>
      </c>
      <c r="C7" s="3" t="str">
        <f>VLOOKUP(B7,'[1]ADHOC DH FINAL ACCOUNTED'!$B$540:$G$633,2,0)</f>
        <v>GS/98/2024-25</v>
      </c>
      <c r="D7" s="7" t="s">
        <v>81</v>
      </c>
      <c r="E7" s="7" t="s">
        <v>82</v>
      </c>
      <c r="F7" s="7" t="s">
        <v>27</v>
      </c>
      <c r="G7" s="7" t="s">
        <v>83</v>
      </c>
      <c r="H7" s="7" t="s">
        <v>84</v>
      </c>
      <c r="I7" s="8" t="s">
        <v>85</v>
      </c>
      <c r="J7" s="8" t="s">
        <v>86</v>
      </c>
      <c r="K7" s="8" t="s">
        <v>87</v>
      </c>
      <c r="L7" s="8" t="s">
        <v>88</v>
      </c>
      <c r="M7" s="7" t="s">
        <v>89</v>
      </c>
      <c r="N7" s="7" t="s">
        <v>90</v>
      </c>
      <c r="O7" s="7" t="s">
        <v>91</v>
      </c>
      <c r="P7" s="8">
        <v>4320</v>
      </c>
      <c r="Q7" s="8">
        <v>180</v>
      </c>
      <c r="R7" s="8" t="s">
        <v>37</v>
      </c>
      <c r="S7" s="8" t="s">
        <v>37</v>
      </c>
      <c r="T7" s="8" t="s">
        <v>37</v>
      </c>
      <c r="U7" s="8" t="s">
        <v>37</v>
      </c>
      <c r="V7" s="4">
        <f t="shared" si="0"/>
        <v>4500</v>
      </c>
      <c r="W7" s="7" t="s">
        <v>692</v>
      </c>
      <c r="X7" s="9">
        <v>45626</v>
      </c>
    </row>
    <row r="8" spans="1:24" x14ac:dyDescent="0.25">
      <c r="A8" s="2" t="s">
        <v>92</v>
      </c>
      <c r="B8" s="3" t="s">
        <v>93</v>
      </c>
      <c r="C8" s="3" t="str">
        <f>VLOOKUP(B8,'[1]ADHOC DH FINAL ACCOUNTED'!$B$540:$G$633,2,0)</f>
        <v>GS/98/2024-25</v>
      </c>
      <c r="D8" s="3" t="s">
        <v>61</v>
      </c>
      <c r="E8" s="3" t="s">
        <v>62</v>
      </c>
      <c r="F8" s="3" t="s">
        <v>27</v>
      </c>
      <c r="G8" s="3" t="s">
        <v>63</v>
      </c>
      <c r="H8" s="3" t="s">
        <v>94</v>
      </c>
      <c r="I8" s="4" t="s">
        <v>95</v>
      </c>
      <c r="J8" s="4" t="s">
        <v>96</v>
      </c>
      <c r="K8" s="4" t="s">
        <v>97</v>
      </c>
      <c r="L8" s="4" t="s">
        <v>98</v>
      </c>
      <c r="M8" s="3" t="s">
        <v>68</v>
      </c>
      <c r="N8" s="3" t="s">
        <v>69</v>
      </c>
      <c r="O8" s="3" t="s">
        <v>70</v>
      </c>
      <c r="P8" s="4">
        <v>3630</v>
      </c>
      <c r="Q8" s="4">
        <v>170</v>
      </c>
      <c r="R8" s="4" t="s">
        <v>37</v>
      </c>
      <c r="S8" s="4" t="s">
        <v>37</v>
      </c>
      <c r="T8" s="4" t="s">
        <v>37</v>
      </c>
      <c r="U8" s="4" t="s">
        <v>37</v>
      </c>
      <c r="V8" s="4">
        <f t="shared" si="0"/>
        <v>3800</v>
      </c>
      <c r="W8" s="3" t="s">
        <v>692</v>
      </c>
      <c r="X8" s="5">
        <v>45626</v>
      </c>
    </row>
    <row r="9" spans="1:24" x14ac:dyDescent="0.25">
      <c r="A9" s="6" t="s">
        <v>99</v>
      </c>
      <c r="B9" s="7" t="s">
        <v>100</v>
      </c>
      <c r="C9" s="3" t="str">
        <f>VLOOKUP(B9,'[1]ADHOC DH FINAL ACCOUNTED'!$B$540:$G$633,2,0)</f>
        <v>GS/98/2024-25</v>
      </c>
      <c r="D9" s="7" t="s">
        <v>101</v>
      </c>
      <c r="E9" s="7" t="s">
        <v>102</v>
      </c>
      <c r="F9" s="7" t="s">
        <v>27</v>
      </c>
      <c r="G9" s="7" t="s">
        <v>103</v>
      </c>
      <c r="H9" s="7" t="s">
        <v>104</v>
      </c>
      <c r="I9" s="8" t="s">
        <v>105</v>
      </c>
      <c r="J9" s="8" t="s">
        <v>37</v>
      </c>
      <c r="K9" s="8" t="s">
        <v>106</v>
      </c>
      <c r="L9" s="8" t="s">
        <v>107</v>
      </c>
      <c r="M9" s="7" t="s">
        <v>108</v>
      </c>
      <c r="N9" s="7" t="s">
        <v>109</v>
      </c>
      <c r="O9" s="7" t="s">
        <v>110</v>
      </c>
      <c r="P9" s="8">
        <v>1950</v>
      </c>
      <c r="Q9" s="8">
        <v>0</v>
      </c>
      <c r="R9" s="8" t="s">
        <v>37</v>
      </c>
      <c r="S9" s="8" t="s">
        <v>37</v>
      </c>
      <c r="T9" s="8" t="s">
        <v>37</v>
      </c>
      <c r="U9" s="8" t="s">
        <v>37</v>
      </c>
      <c r="V9" s="4">
        <f t="shared" si="0"/>
        <v>1950</v>
      </c>
      <c r="W9" s="7" t="s">
        <v>692</v>
      </c>
      <c r="X9" s="9">
        <v>45626</v>
      </c>
    </row>
    <row r="10" spans="1:24" x14ac:dyDescent="0.25">
      <c r="A10" s="2" t="s">
        <v>111</v>
      </c>
      <c r="B10" s="3" t="s">
        <v>112</v>
      </c>
      <c r="C10" s="3" t="str">
        <f>VLOOKUP(B10,'[1]ADHOC DH FINAL ACCOUNTED'!$B$540:$G$633,2,0)</f>
        <v>GS/98/2024-25</v>
      </c>
      <c r="D10" s="3" t="s">
        <v>113</v>
      </c>
      <c r="E10" s="3" t="s">
        <v>102</v>
      </c>
      <c r="F10" s="3" t="s">
        <v>27</v>
      </c>
      <c r="G10" s="3" t="s">
        <v>103</v>
      </c>
      <c r="H10" s="3" t="s">
        <v>114</v>
      </c>
      <c r="I10" s="4" t="s">
        <v>115</v>
      </c>
      <c r="J10" s="4" t="s">
        <v>37</v>
      </c>
      <c r="K10" s="4" t="s">
        <v>116</v>
      </c>
      <c r="L10" s="4" t="s">
        <v>117</v>
      </c>
      <c r="M10" s="3" t="s">
        <v>34</v>
      </c>
      <c r="N10" s="3" t="s">
        <v>57</v>
      </c>
      <c r="O10" s="3" t="s">
        <v>36</v>
      </c>
      <c r="P10" s="4">
        <v>3120</v>
      </c>
      <c r="Q10" s="4">
        <v>0</v>
      </c>
      <c r="R10" s="4" t="s">
        <v>37</v>
      </c>
      <c r="S10" s="4" t="s">
        <v>37</v>
      </c>
      <c r="T10" s="4" t="s">
        <v>37</v>
      </c>
      <c r="U10" s="4" t="s">
        <v>37</v>
      </c>
      <c r="V10" s="4">
        <f t="shared" si="0"/>
        <v>3120</v>
      </c>
      <c r="W10" s="3" t="s">
        <v>692</v>
      </c>
      <c r="X10" s="5">
        <v>45626</v>
      </c>
    </row>
    <row r="11" spans="1:24" x14ac:dyDescent="0.25">
      <c r="A11" s="6" t="s">
        <v>118</v>
      </c>
      <c r="B11" s="7" t="s">
        <v>119</v>
      </c>
      <c r="C11" s="3" t="str">
        <f>VLOOKUP(B11,'[1]ADHOC DH FINAL ACCOUNTED'!$B$540:$G$633,2,0)</f>
        <v>GS/98/2024-25</v>
      </c>
      <c r="D11" s="7" t="s">
        <v>120</v>
      </c>
      <c r="E11" s="7" t="s">
        <v>121</v>
      </c>
      <c r="F11" s="7" t="s">
        <v>27</v>
      </c>
      <c r="G11" s="7" t="s">
        <v>122</v>
      </c>
      <c r="H11" s="7" t="s">
        <v>94</v>
      </c>
      <c r="I11" s="8" t="s">
        <v>123</v>
      </c>
      <c r="J11" s="8" t="s">
        <v>124</v>
      </c>
      <c r="K11" s="8" t="s">
        <v>125</v>
      </c>
      <c r="L11" s="8" t="s">
        <v>126</v>
      </c>
      <c r="M11" s="7" t="s">
        <v>127</v>
      </c>
      <c r="N11" s="7" t="s">
        <v>128</v>
      </c>
      <c r="O11" s="7" t="s">
        <v>129</v>
      </c>
      <c r="P11" s="8">
        <v>2300</v>
      </c>
      <c r="Q11" s="8">
        <v>80</v>
      </c>
      <c r="R11" s="8" t="s">
        <v>37</v>
      </c>
      <c r="S11" s="8" t="s">
        <v>37</v>
      </c>
      <c r="T11" s="8" t="s">
        <v>37</v>
      </c>
      <c r="U11" s="8" t="s">
        <v>37</v>
      </c>
      <c r="V11" s="4">
        <f t="shared" si="0"/>
        <v>2380</v>
      </c>
      <c r="W11" s="7" t="s">
        <v>692</v>
      </c>
      <c r="X11" s="9">
        <v>45626</v>
      </c>
    </row>
    <row r="12" spans="1:24" x14ac:dyDescent="0.25">
      <c r="A12" s="2" t="s">
        <v>130</v>
      </c>
      <c r="B12" s="3" t="s">
        <v>131</v>
      </c>
      <c r="C12" s="3" t="str">
        <f>VLOOKUP(B12,'[1]ADHOC DH FINAL ACCOUNTED'!$B$540:$G$633,2,0)</f>
        <v>GS/98/2024-25</v>
      </c>
      <c r="D12" s="3" t="s">
        <v>132</v>
      </c>
      <c r="E12" s="3" t="s">
        <v>133</v>
      </c>
      <c r="F12" s="3" t="s">
        <v>27</v>
      </c>
      <c r="G12" s="3" t="s">
        <v>134</v>
      </c>
      <c r="H12" s="3" t="s">
        <v>135</v>
      </c>
      <c r="I12" s="4" t="s">
        <v>136</v>
      </c>
      <c r="J12" s="4" t="s">
        <v>54</v>
      </c>
      <c r="K12" s="4" t="s">
        <v>137</v>
      </c>
      <c r="L12" s="4" t="s">
        <v>138</v>
      </c>
      <c r="M12" s="3" t="s">
        <v>34</v>
      </c>
      <c r="N12" s="3" t="s">
        <v>139</v>
      </c>
      <c r="O12" s="3" t="s">
        <v>36</v>
      </c>
      <c r="P12" s="4">
        <v>1920</v>
      </c>
      <c r="Q12" s="4">
        <v>100</v>
      </c>
      <c r="R12" s="4" t="s">
        <v>37</v>
      </c>
      <c r="S12" s="4" t="s">
        <v>37</v>
      </c>
      <c r="T12" s="4" t="s">
        <v>37</v>
      </c>
      <c r="U12" s="4" t="s">
        <v>37</v>
      </c>
      <c r="V12" s="4">
        <f t="shared" si="0"/>
        <v>2020</v>
      </c>
      <c r="W12" s="3" t="s">
        <v>692</v>
      </c>
      <c r="X12" s="5">
        <v>45626</v>
      </c>
    </row>
    <row r="13" spans="1:24" x14ac:dyDescent="0.25">
      <c r="A13" s="6" t="s">
        <v>140</v>
      </c>
      <c r="B13" s="7" t="s">
        <v>141</v>
      </c>
      <c r="C13" s="3" t="str">
        <f>VLOOKUP(B13,'[1]ADHOC DH FINAL ACCOUNTED'!$B$540:$G$633,2,0)</f>
        <v>GS/98/2024-25</v>
      </c>
      <c r="D13" s="7" t="s">
        <v>142</v>
      </c>
      <c r="E13" s="7" t="s">
        <v>133</v>
      </c>
      <c r="F13" s="7" t="s">
        <v>27</v>
      </c>
      <c r="G13" s="7" t="s">
        <v>134</v>
      </c>
      <c r="H13" s="7" t="s">
        <v>114</v>
      </c>
      <c r="I13" s="8" t="s">
        <v>143</v>
      </c>
      <c r="J13" s="8" t="s">
        <v>144</v>
      </c>
      <c r="K13" s="8" t="s">
        <v>145</v>
      </c>
      <c r="L13" s="8" t="s">
        <v>146</v>
      </c>
      <c r="M13" s="7" t="s">
        <v>89</v>
      </c>
      <c r="N13" s="7" t="s">
        <v>147</v>
      </c>
      <c r="O13" s="7" t="s">
        <v>91</v>
      </c>
      <c r="P13" s="8">
        <v>2160</v>
      </c>
      <c r="Q13" s="8">
        <v>190</v>
      </c>
      <c r="R13" s="8" t="s">
        <v>37</v>
      </c>
      <c r="S13" s="8" t="s">
        <v>37</v>
      </c>
      <c r="T13" s="8" t="s">
        <v>37</v>
      </c>
      <c r="U13" s="8" t="s">
        <v>37</v>
      </c>
      <c r="V13" s="4">
        <f t="shared" si="0"/>
        <v>2350</v>
      </c>
      <c r="W13" s="7" t="s">
        <v>692</v>
      </c>
      <c r="X13" s="9">
        <v>45626</v>
      </c>
    </row>
    <row r="14" spans="1:24" x14ac:dyDescent="0.25">
      <c r="A14" s="2" t="s">
        <v>148</v>
      </c>
      <c r="B14" s="3" t="s">
        <v>149</v>
      </c>
      <c r="C14" s="3" t="str">
        <f>VLOOKUP(B14,'[1]ADHOC DH FINAL ACCOUNTED'!$B$540:$G$633,2,0)</f>
        <v>GS/98/2024-25</v>
      </c>
      <c r="D14" s="3" t="s">
        <v>150</v>
      </c>
      <c r="E14" s="3" t="s">
        <v>151</v>
      </c>
      <c r="F14" s="3" t="s">
        <v>27</v>
      </c>
      <c r="G14" s="3" t="s">
        <v>152</v>
      </c>
      <c r="H14" s="3" t="s">
        <v>29</v>
      </c>
      <c r="I14" s="4" t="s">
        <v>153</v>
      </c>
      <c r="J14" s="4" t="s">
        <v>37</v>
      </c>
      <c r="K14" s="4" t="s">
        <v>154</v>
      </c>
      <c r="L14" s="4" t="s">
        <v>155</v>
      </c>
      <c r="M14" s="3" t="s">
        <v>127</v>
      </c>
      <c r="N14" s="3" t="s">
        <v>128</v>
      </c>
      <c r="O14" s="3" t="s">
        <v>129</v>
      </c>
      <c r="P14" s="4">
        <v>2990</v>
      </c>
      <c r="Q14" s="4">
        <v>0</v>
      </c>
      <c r="R14" s="4" t="s">
        <v>37</v>
      </c>
      <c r="S14" s="4" t="s">
        <v>37</v>
      </c>
      <c r="T14" s="4" t="s">
        <v>37</v>
      </c>
      <c r="U14" s="4" t="s">
        <v>37</v>
      </c>
      <c r="V14" s="4">
        <f t="shared" si="0"/>
        <v>2990</v>
      </c>
      <c r="W14" s="3" t="s">
        <v>692</v>
      </c>
      <c r="X14" s="5">
        <v>45626</v>
      </c>
    </row>
    <row r="15" spans="1:24" x14ac:dyDescent="0.25">
      <c r="A15" s="6" t="s">
        <v>156</v>
      </c>
      <c r="B15" s="7" t="s">
        <v>157</v>
      </c>
      <c r="C15" s="3" t="str">
        <f>VLOOKUP(B15,'[1]ADHOC DH FINAL ACCOUNTED'!$B$540:$G$633,2,0)</f>
        <v>GS/98/2024-25</v>
      </c>
      <c r="D15" s="7" t="s">
        <v>158</v>
      </c>
      <c r="E15" s="7" t="s">
        <v>159</v>
      </c>
      <c r="F15" s="7" t="s">
        <v>27</v>
      </c>
      <c r="G15" s="7" t="s">
        <v>160</v>
      </c>
      <c r="H15" s="7" t="s">
        <v>74</v>
      </c>
      <c r="I15" s="8" t="s">
        <v>161</v>
      </c>
      <c r="J15" s="8" t="s">
        <v>76</v>
      </c>
      <c r="K15" s="8" t="s">
        <v>162</v>
      </c>
      <c r="L15" s="8" t="s">
        <v>163</v>
      </c>
      <c r="M15" s="7" t="s">
        <v>164</v>
      </c>
      <c r="N15" s="7" t="s">
        <v>165</v>
      </c>
      <c r="O15" s="7" t="s">
        <v>166</v>
      </c>
      <c r="P15" s="8">
        <v>3360</v>
      </c>
      <c r="Q15" s="8">
        <v>300</v>
      </c>
      <c r="R15" s="8" t="s">
        <v>37</v>
      </c>
      <c r="S15" s="8" t="s">
        <v>37</v>
      </c>
      <c r="T15" s="8" t="s">
        <v>37</v>
      </c>
      <c r="U15" s="8" t="s">
        <v>37</v>
      </c>
      <c r="V15" s="4">
        <f t="shared" si="0"/>
        <v>3660</v>
      </c>
      <c r="W15" s="7" t="s">
        <v>692</v>
      </c>
      <c r="X15" s="9">
        <v>45626</v>
      </c>
    </row>
    <row r="16" spans="1:24" x14ac:dyDescent="0.25">
      <c r="A16" s="2" t="s">
        <v>167</v>
      </c>
      <c r="B16" s="3" t="s">
        <v>168</v>
      </c>
      <c r="C16" s="3" t="str">
        <f>VLOOKUP(B16,'[1]ADHOC DH FINAL ACCOUNTED'!$B$540:$G$633,2,0)</f>
        <v>GS/98/2024-25</v>
      </c>
      <c r="D16" s="3" t="s">
        <v>169</v>
      </c>
      <c r="E16" s="3" t="s">
        <v>151</v>
      </c>
      <c r="F16" s="3" t="s">
        <v>27</v>
      </c>
      <c r="G16" s="3" t="s">
        <v>170</v>
      </c>
      <c r="H16" s="3" t="s">
        <v>171</v>
      </c>
      <c r="I16" s="4" t="s">
        <v>172</v>
      </c>
      <c r="J16" s="4" t="s">
        <v>54</v>
      </c>
      <c r="K16" s="4" t="s">
        <v>173</v>
      </c>
      <c r="L16" s="4" t="s">
        <v>174</v>
      </c>
      <c r="M16" s="3" t="s">
        <v>127</v>
      </c>
      <c r="N16" s="3" t="s">
        <v>128</v>
      </c>
      <c r="O16" s="3" t="s">
        <v>129</v>
      </c>
      <c r="P16" s="4">
        <v>1840</v>
      </c>
      <c r="Q16" s="4">
        <v>100</v>
      </c>
      <c r="R16" s="4" t="s">
        <v>37</v>
      </c>
      <c r="S16" s="4" t="s">
        <v>37</v>
      </c>
      <c r="T16" s="4" t="s">
        <v>37</v>
      </c>
      <c r="U16" s="4" t="s">
        <v>37</v>
      </c>
      <c r="V16" s="4">
        <f t="shared" si="0"/>
        <v>1940</v>
      </c>
      <c r="W16" s="3" t="s">
        <v>692</v>
      </c>
      <c r="X16" s="5">
        <v>45626</v>
      </c>
    </row>
    <row r="17" spans="1:24" x14ac:dyDescent="0.25">
      <c r="A17" s="6" t="s">
        <v>175</v>
      </c>
      <c r="B17" s="7" t="s">
        <v>176</v>
      </c>
      <c r="C17" s="3" t="str">
        <f>VLOOKUP(B17,'[1]ADHOC DH FINAL ACCOUNTED'!$B$540:$G$633,2,0)</f>
        <v>GS/98/2024-25</v>
      </c>
      <c r="D17" s="7" t="s">
        <v>177</v>
      </c>
      <c r="E17" s="7" t="s">
        <v>151</v>
      </c>
      <c r="F17" s="7" t="s">
        <v>27</v>
      </c>
      <c r="G17" s="7" t="s">
        <v>170</v>
      </c>
      <c r="H17" s="7" t="s">
        <v>29</v>
      </c>
      <c r="I17" s="8" t="s">
        <v>178</v>
      </c>
      <c r="J17" s="8" t="s">
        <v>179</v>
      </c>
      <c r="K17" s="8" t="s">
        <v>180</v>
      </c>
      <c r="L17" s="8" t="s">
        <v>181</v>
      </c>
      <c r="M17" s="7" t="s">
        <v>127</v>
      </c>
      <c r="N17" s="7" t="s">
        <v>128</v>
      </c>
      <c r="O17" s="7" t="s">
        <v>129</v>
      </c>
      <c r="P17" s="8">
        <v>4140</v>
      </c>
      <c r="Q17" s="8">
        <v>150</v>
      </c>
      <c r="R17" s="8" t="s">
        <v>37</v>
      </c>
      <c r="S17" s="8" t="s">
        <v>37</v>
      </c>
      <c r="T17" s="8" t="s">
        <v>37</v>
      </c>
      <c r="U17" s="8" t="s">
        <v>37</v>
      </c>
      <c r="V17" s="4">
        <f t="shared" si="0"/>
        <v>4290</v>
      </c>
      <c r="W17" s="7" t="s">
        <v>692</v>
      </c>
      <c r="X17" s="9">
        <v>45626</v>
      </c>
    </row>
    <row r="18" spans="1:24" x14ac:dyDescent="0.25">
      <c r="A18" s="2" t="s">
        <v>182</v>
      </c>
      <c r="B18" s="3" t="s">
        <v>183</v>
      </c>
      <c r="C18" s="3" t="str">
        <f>VLOOKUP(B18,'[1]ADHOC DH FINAL ACCOUNTED'!$B$540:$G$633,2,0)</f>
        <v>GS/98/2024-25</v>
      </c>
      <c r="D18" s="3" t="s">
        <v>184</v>
      </c>
      <c r="E18" s="3" t="s">
        <v>82</v>
      </c>
      <c r="F18" s="3" t="s">
        <v>27</v>
      </c>
      <c r="G18" s="3" t="s">
        <v>185</v>
      </c>
      <c r="H18" s="3" t="s">
        <v>84</v>
      </c>
      <c r="I18" s="4" t="s">
        <v>186</v>
      </c>
      <c r="J18" s="4" t="s">
        <v>187</v>
      </c>
      <c r="K18" s="4" t="s">
        <v>188</v>
      </c>
      <c r="L18" s="4" t="s">
        <v>189</v>
      </c>
      <c r="M18" s="3" t="s">
        <v>164</v>
      </c>
      <c r="N18" s="3" t="s">
        <v>165</v>
      </c>
      <c r="O18" s="3" t="s">
        <v>166</v>
      </c>
      <c r="P18" s="4">
        <v>5520</v>
      </c>
      <c r="Q18" s="4">
        <v>355</v>
      </c>
      <c r="R18" s="4" t="s">
        <v>37</v>
      </c>
      <c r="S18" s="4" t="s">
        <v>37</v>
      </c>
      <c r="T18" s="4" t="s">
        <v>37</v>
      </c>
      <c r="U18" s="4" t="s">
        <v>37</v>
      </c>
      <c r="V18" s="4">
        <f t="shared" si="0"/>
        <v>5875</v>
      </c>
      <c r="W18" s="3" t="s">
        <v>692</v>
      </c>
      <c r="X18" s="5">
        <v>45626</v>
      </c>
    </row>
    <row r="19" spans="1:24" x14ac:dyDescent="0.25">
      <c r="A19" s="6" t="s">
        <v>190</v>
      </c>
      <c r="B19" s="7" t="s">
        <v>191</v>
      </c>
      <c r="C19" s="3" t="str">
        <f>VLOOKUP(B19,'[1]ADHOC DH FINAL ACCOUNTED'!$B$540:$G$633,2,0)</f>
        <v>GS/98/2024-25</v>
      </c>
      <c r="D19" s="7" t="s">
        <v>192</v>
      </c>
      <c r="E19" s="7" t="s">
        <v>151</v>
      </c>
      <c r="F19" s="7" t="s">
        <v>27</v>
      </c>
      <c r="G19" s="7" t="s">
        <v>170</v>
      </c>
      <c r="H19" s="7" t="s">
        <v>29</v>
      </c>
      <c r="I19" s="8" t="s">
        <v>178</v>
      </c>
      <c r="J19" s="8" t="s">
        <v>179</v>
      </c>
      <c r="K19" s="8" t="s">
        <v>180</v>
      </c>
      <c r="L19" s="8" t="s">
        <v>181</v>
      </c>
      <c r="M19" s="7" t="s">
        <v>127</v>
      </c>
      <c r="N19" s="7" t="s">
        <v>128</v>
      </c>
      <c r="O19" s="7" t="s">
        <v>129</v>
      </c>
      <c r="P19" s="8">
        <v>4140</v>
      </c>
      <c r="Q19" s="8">
        <v>150</v>
      </c>
      <c r="R19" s="8" t="s">
        <v>37</v>
      </c>
      <c r="S19" s="8" t="s">
        <v>37</v>
      </c>
      <c r="T19" s="8" t="s">
        <v>37</v>
      </c>
      <c r="U19" s="8" t="s">
        <v>37</v>
      </c>
      <c r="V19" s="4">
        <f t="shared" si="0"/>
        <v>4290</v>
      </c>
      <c r="W19" s="7" t="s">
        <v>692</v>
      </c>
      <c r="X19" s="9">
        <v>45626</v>
      </c>
    </row>
    <row r="20" spans="1:24" x14ac:dyDescent="0.25">
      <c r="A20" s="2" t="s">
        <v>193</v>
      </c>
      <c r="B20" s="3" t="s">
        <v>194</v>
      </c>
      <c r="C20" s="3" t="str">
        <f>VLOOKUP(B20,'[1]ADHOC DH FINAL ACCOUNTED'!$B$540:$G$633,2,0)</f>
        <v>GS/98/2024-25</v>
      </c>
      <c r="D20" s="3" t="s">
        <v>195</v>
      </c>
      <c r="E20" s="3" t="s">
        <v>196</v>
      </c>
      <c r="F20" s="3" t="s">
        <v>27</v>
      </c>
      <c r="G20" s="3" t="s">
        <v>197</v>
      </c>
      <c r="H20" s="3" t="s">
        <v>198</v>
      </c>
      <c r="I20" s="4" t="s">
        <v>199</v>
      </c>
      <c r="J20" s="4" t="s">
        <v>37</v>
      </c>
      <c r="K20" s="4" t="s">
        <v>200</v>
      </c>
      <c r="L20" s="4" t="s">
        <v>201</v>
      </c>
      <c r="M20" s="3" t="s">
        <v>89</v>
      </c>
      <c r="N20" s="3" t="s">
        <v>90</v>
      </c>
      <c r="O20" s="3" t="s">
        <v>91</v>
      </c>
      <c r="P20" s="4">
        <v>1200</v>
      </c>
      <c r="Q20" s="4">
        <v>0</v>
      </c>
      <c r="R20" s="4" t="s">
        <v>37</v>
      </c>
      <c r="S20" s="4" t="s">
        <v>37</v>
      </c>
      <c r="T20" s="4" t="s">
        <v>37</v>
      </c>
      <c r="U20" s="4" t="s">
        <v>37</v>
      </c>
      <c r="V20" s="4">
        <f t="shared" si="0"/>
        <v>1200</v>
      </c>
      <c r="W20" s="3" t="s">
        <v>692</v>
      </c>
      <c r="X20" s="5">
        <v>45626</v>
      </c>
    </row>
    <row r="21" spans="1:24" x14ac:dyDescent="0.25">
      <c r="A21" s="6" t="s">
        <v>202</v>
      </c>
      <c r="B21" s="7" t="s">
        <v>203</v>
      </c>
      <c r="C21" s="3" t="str">
        <f>VLOOKUP(B21,'[1]ADHOC DH FINAL ACCOUNTED'!$B$540:$G$633,2,0)</f>
        <v>GS/98/2024-25</v>
      </c>
      <c r="D21" s="7" t="s">
        <v>204</v>
      </c>
      <c r="E21" s="7" t="s">
        <v>205</v>
      </c>
      <c r="F21" s="7" t="s">
        <v>27</v>
      </c>
      <c r="G21" s="7" t="s">
        <v>206</v>
      </c>
      <c r="H21" s="7" t="s">
        <v>114</v>
      </c>
      <c r="I21" s="8" t="s">
        <v>207</v>
      </c>
      <c r="J21" s="8" t="s">
        <v>208</v>
      </c>
      <c r="K21" s="8" t="s">
        <v>209</v>
      </c>
      <c r="L21" s="8" t="s">
        <v>210</v>
      </c>
      <c r="M21" s="7" t="s">
        <v>89</v>
      </c>
      <c r="N21" s="7" t="s">
        <v>90</v>
      </c>
      <c r="O21" s="7" t="s">
        <v>91</v>
      </c>
      <c r="P21" s="8">
        <v>2880</v>
      </c>
      <c r="Q21" s="8">
        <v>290</v>
      </c>
      <c r="R21" s="8" t="s">
        <v>37</v>
      </c>
      <c r="S21" s="8" t="s">
        <v>37</v>
      </c>
      <c r="T21" s="8" t="s">
        <v>37</v>
      </c>
      <c r="U21" s="8" t="s">
        <v>37</v>
      </c>
      <c r="V21" s="4">
        <f t="shared" si="0"/>
        <v>3170</v>
      </c>
      <c r="W21" s="7" t="s">
        <v>692</v>
      </c>
      <c r="X21" s="9">
        <v>45626</v>
      </c>
    </row>
    <row r="22" spans="1:24" x14ac:dyDescent="0.25">
      <c r="A22" s="2" t="s">
        <v>211</v>
      </c>
      <c r="B22" s="3" t="s">
        <v>212</v>
      </c>
      <c r="C22" s="3" t="str">
        <f>VLOOKUP(B22,'[1]ADHOC DH FINAL ACCOUNTED'!$B$540:$G$633,2,0)</f>
        <v>GS/98/2024-25</v>
      </c>
      <c r="D22" s="3" t="s">
        <v>213</v>
      </c>
      <c r="E22" s="3" t="s">
        <v>205</v>
      </c>
      <c r="F22" s="3" t="s">
        <v>27</v>
      </c>
      <c r="G22" s="3" t="s">
        <v>206</v>
      </c>
      <c r="H22" s="3" t="s">
        <v>114</v>
      </c>
      <c r="I22" s="4" t="s">
        <v>214</v>
      </c>
      <c r="J22" s="4" t="s">
        <v>144</v>
      </c>
      <c r="K22" s="4" t="s">
        <v>215</v>
      </c>
      <c r="L22" s="4" t="s">
        <v>216</v>
      </c>
      <c r="M22" s="3" t="s">
        <v>89</v>
      </c>
      <c r="N22" s="3" t="s">
        <v>90</v>
      </c>
      <c r="O22" s="3" t="s">
        <v>91</v>
      </c>
      <c r="P22" s="4">
        <v>1920</v>
      </c>
      <c r="Q22" s="4">
        <v>190</v>
      </c>
      <c r="R22" s="4" t="s">
        <v>37</v>
      </c>
      <c r="S22" s="4" t="s">
        <v>37</v>
      </c>
      <c r="T22" s="4" t="s">
        <v>37</v>
      </c>
      <c r="U22" s="4" t="s">
        <v>37</v>
      </c>
      <c r="V22" s="4">
        <f t="shared" si="0"/>
        <v>2110</v>
      </c>
      <c r="W22" s="3" t="s">
        <v>692</v>
      </c>
      <c r="X22" s="5">
        <v>45626</v>
      </c>
    </row>
    <row r="23" spans="1:24" x14ac:dyDescent="0.25">
      <c r="A23" s="6" t="s">
        <v>217</v>
      </c>
      <c r="B23" s="7" t="s">
        <v>218</v>
      </c>
      <c r="C23" s="3" t="str">
        <f>VLOOKUP(B23,'[1]ADHOC DH FINAL ACCOUNTED'!$B$540:$G$633,2,0)</f>
        <v>GS/98/2024-25</v>
      </c>
      <c r="D23" s="7" t="s">
        <v>219</v>
      </c>
      <c r="E23" s="7" t="s">
        <v>151</v>
      </c>
      <c r="F23" s="7" t="s">
        <v>27</v>
      </c>
      <c r="G23" s="7" t="s">
        <v>170</v>
      </c>
      <c r="H23" s="7" t="s">
        <v>29</v>
      </c>
      <c r="I23" s="8" t="s">
        <v>220</v>
      </c>
      <c r="J23" s="8" t="s">
        <v>221</v>
      </c>
      <c r="K23" s="8" t="s">
        <v>222</v>
      </c>
      <c r="L23" s="8" t="s">
        <v>223</v>
      </c>
      <c r="M23" s="7" t="s">
        <v>127</v>
      </c>
      <c r="N23" s="7" t="s">
        <v>128</v>
      </c>
      <c r="O23" s="7" t="s">
        <v>129</v>
      </c>
      <c r="P23" s="8">
        <v>4140</v>
      </c>
      <c r="Q23" s="8">
        <v>120</v>
      </c>
      <c r="R23" s="8" t="s">
        <v>37</v>
      </c>
      <c r="S23" s="8" t="s">
        <v>37</v>
      </c>
      <c r="T23" s="8" t="s">
        <v>37</v>
      </c>
      <c r="U23" s="8" t="s">
        <v>37</v>
      </c>
      <c r="V23" s="4">
        <f t="shared" si="0"/>
        <v>4260</v>
      </c>
      <c r="W23" s="7" t="s">
        <v>692</v>
      </c>
      <c r="X23" s="9">
        <v>45626</v>
      </c>
    </row>
    <row r="24" spans="1:24" x14ac:dyDescent="0.25">
      <c r="A24" s="2" t="s">
        <v>224</v>
      </c>
      <c r="B24" s="3" t="s">
        <v>225</v>
      </c>
      <c r="C24" s="3" t="str">
        <f>VLOOKUP(B24,'[1]ADHOC DH FINAL ACCOUNTED'!$B$540:$G$633,2,0)</f>
        <v>GS/98/2024-25</v>
      </c>
      <c r="D24" s="3" t="s">
        <v>226</v>
      </c>
      <c r="E24" s="3" t="s">
        <v>151</v>
      </c>
      <c r="F24" s="3" t="s">
        <v>27</v>
      </c>
      <c r="G24" s="3" t="s">
        <v>170</v>
      </c>
      <c r="H24" s="3" t="s">
        <v>29</v>
      </c>
      <c r="I24" s="4" t="s">
        <v>178</v>
      </c>
      <c r="J24" s="4" t="s">
        <v>179</v>
      </c>
      <c r="K24" s="4" t="s">
        <v>180</v>
      </c>
      <c r="L24" s="4" t="s">
        <v>181</v>
      </c>
      <c r="M24" s="3" t="s">
        <v>127</v>
      </c>
      <c r="N24" s="3" t="s">
        <v>128</v>
      </c>
      <c r="O24" s="3" t="s">
        <v>129</v>
      </c>
      <c r="P24" s="4">
        <v>4140</v>
      </c>
      <c r="Q24" s="4">
        <v>150</v>
      </c>
      <c r="R24" s="4" t="s">
        <v>37</v>
      </c>
      <c r="S24" s="4" t="s">
        <v>37</v>
      </c>
      <c r="T24" s="4" t="s">
        <v>37</v>
      </c>
      <c r="U24" s="4" t="s">
        <v>37</v>
      </c>
      <c r="V24" s="4">
        <f t="shared" si="0"/>
        <v>4290</v>
      </c>
      <c r="W24" s="3" t="s">
        <v>692</v>
      </c>
      <c r="X24" s="5">
        <v>45626</v>
      </c>
    </row>
    <row r="25" spans="1:24" x14ac:dyDescent="0.25">
      <c r="A25" s="6" t="s">
        <v>227</v>
      </c>
      <c r="B25" s="7" t="s">
        <v>228</v>
      </c>
      <c r="C25" s="3" t="str">
        <f>VLOOKUP(B25,'[1]ADHOC DH FINAL ACCOUNTED'!$B$540:$G$633,2,0)</f>
        <v>GS/98/2024-25</v>
      </c>
      <c r="D25" s="7" t="s">
        <v>229</v>
      </c>
      <c r="E25" s="7" t="s">
        <v>230</v>
      </c>
      <c r="F25" s="7" t="s">
        <v>27</v>
      </c>
      <c r="G25" s="7" t="s">
        <v>231</v>
      </c>
      <c r="H25" s="7" t="s">
        <v>232</v>
      </c>
      <c r="I25" s="8" t="s">
        <v>233</v>
      </c>
      <c r="J25" s="8" t="s">
        <v>234</v>
      </c>
      <c r="K25" s="8" t="s">
        <v>235</v>
      </c>
      <c r="L25" s="8" t="s">
        <v>236</v>
      </c>
      <c r="M25" s="7" t="s">
        <v>164</v>
      </c>
      <c r="N25" s="7" t="s">
        <v>237</v>
      </c>
      <c r="O25" s="7" t="s">
        <v>166</v>
      </c>
      <c r="P25" s="8">
        <v>2880</v>
      </c>
      <c r="Q25" s="8">
        <v>200</v>
      </c>
      <c r="R25" s="8" t="s">
        <v>37</v>
      </c>
      <c r="S25" s="8" t="s">
        <v>37</v>
      </c>
      <c r="T25" s="8" t="s">
        <v>37</v>
      </c>
      <c r="U25" s="8" t="s">
        <v>37</v>
      </c>
      <c r="V25" s="4">
        <f t="shared" si="0"/>
        <v>3080</v>
      </c>
      <c r="W25" s="7" t="s">
        <v>692</v>
      </c>
      <c r="X25" s="9">
        <v>45626</v>
      </c>
    </row>
    <row r="26" spans="1:24" x14ac:dyDescent="0.25">
      <c r="A26" s="2" t="s">
        <v>238</v>
      </c>
      <c r="B26" s="3" t="s">
        <v>239</v>
      </c>
      <c r="C26" s="3" t="str">
        <f>VLOOKUP(B26,'[1]ADHOC DH FINAL ACCOUNTED'!$B$540:$G$633,2,0)</f>
        <v>GS/98/2024-25</v>
      </c>
      <c r="D26" s="3" t="s">
        <v>240</v>
      </c>
      <c r="E26" s="3" t="s">
        <v>41</v>
      </c>
      <c r="F26" s="3" t="s">
        <v>27</v>
      </c>
      <c r="G26" s="3" t="s">
        <v>241</v>
      </c>
      <c r="H26" s="3" t="s">
        <v>29</v>
      </c>
      <c r="I26" s="4" t="s">
        <v>242</v>
      </c>
      <c r="J26" s="4" t="s">
        <v>243</v>
      </c>
      <c r="K26" s="4" t="s">
        <v>244</v>
      </c>
      <c r="L26" s="4" t="s">
        <v>245</v>
      </c>
      <c r="M26" s="3" t="s">
        <v>164</v>
      </c>
      <c r="N26" s="3" t="s">
        <v>246</v>
      </c>
      <c r="O26" s="3" t="s">
        <v>166</v>
      </c>
      <c r="P26" s="4">
        <v>5520</v>
      </c>
      <c r="Q26" s="4">
        <v>280</v>
      </c>
      <c r="R26" s="4" t="s">
        <v>37</v>
      </c>
      <c r="S26" s="4" t="s">
        <v>37</v>
      </c>
      <c r="T26" s="4" t="s">
        <v>37</v>
      </c>
      <c r="U26" s="4" t="s">
        <v>37</v>
      </c>
      <c r="V26" s="4">
        <f t="shared" si="0"/>
        <v>5800</v>
      </c>
      <c r="W26" s="3" t="s">
        <v>692</v>
      </c>
      <c r="X26" s="5">
        <v>45626</v>
      </c>
    </row>
    <row r="27" spans="1:24" x14ac:dyDescent="0.25">
      <c r="A27" s="6" t="s">
        <v>247</v>
      </c>
      <c r="B27" s="7" t="s">
        <v>248</v>
      </c>
      <c r="C27" s="3" t="str">
        <f>VLOOKUP(B27,'[1]ADHOC DH FINAL ACCOUNTED'!$B$540:$G$633,2,0)</f>
        <v>GS/98/2024-25</v>
      </c>
      <c r="D27" s="7" t="s">
        <v>249</v>
      </c>
      <c r="E27" s="7" t="s">
        <v>151</v>
      </c>
      <c r="F27" s="7" t="s">
        <v>27</v>
      </c>
      <c r="G27" s="7" t="s">
        <v>170</v>
      </c>
      <c r="H27" s="7" t="s">
        <v>29</v>
      </c>
      <c r="I27" s="8" t="s">
        <v>233</v>
      </c>
      <c r="J27" s="8" t="s">
        <v>221</v>
      </c>
      <c r="K27" s="8" t="s">
        <v>250</v>
      </c>
      <c r="L27" s="8" t="s">
        <v>251</v>
      </c>
      <c r="M27" s="7" t="s">
        <v>127</v>
      </c>
      <c r="N27" s="7" t="s">
        <v>128</v>
      </c>
      <c r="O27" s="7" t="s">
        <v>129</v>
      </c>
      <c r="P27" s="8">
        <v>3220</v>
      </c>
      <c r="Q27" s="8">
        <v>120</v>
      </c>
      <c r="R27" s="8" t="s">
        <v>37</v>
      </c>
      <c r="S27" s="8" t="s">
        <v>37</v>
      </c>
      <c r="T27" s="8" t="s">
        <v>37</v>
      </c>
      <c r="U27" s="8" t="s">
        <v>37</v>
      </c>
      <c r="V27" s="4">
        <f t="shared" si="0"/>
        <v>3340</v>
      </c>
      <c r="W27" s="7" t="s">
        <v>692</v>
      </c>
      <c r="X27" s="9">
        <v>45626</v>
      </c>
    </row>
    <row r="28" spans="1:24" x14ac:dyDescent="0.25">
      <c r="A28" s="2" t="s">
        <v>252</v>
      </c>
      <c r="B28" s="3" t="s">
        <v>253</v>
      </c>
      <c r="C28" s="3" t="str">
        <f>VLOOKUP(B28,'[1]ADHOC DH FINAL ACCOUNTED'!$B$540:$G$633,2,0)</f>
        <v>GS/98/2024-25</v>
      </c>
      <c r="D28" s="3" t="s">
        <v>229</v>
      </c>
      <c r="E28" s="3" t="s">
        <v>230</v>
      </c>
      <c r="F28" s="3" t="s">
        <v>27</v>
      </c>
      <c r="G28" s="3" t="s">
        <v>254</v>
      </c>
      <c r="H28" s="3" t="s">
        <v>232</v>
      </c>
      <c r="I28" s="4" t="s">
        <v>255</v>
      </c>
      <c r="J28" s="4" t="s">
        <v>54</v>
      </c>
      <c r="K28" s="4" t="s">
        <v>256</v>
      </c>
      <c r="L28" s="4" t="s">
        <v>257</v>
      </c>
      <c r="M28" s="3" t="s">
        <v>258</v>
      </c>
      <c r="N28" s="3" t="s">
        <v>259</v>
      </c>
      <c r="O28" s="3" t="s">
        <v>260</v>
      </c>
      <c r="P28" s="4">
        <v>2688</v>
      </c>
      <c r="Q28" s="4">
        <v>100</v>
      </c>
      <c r="R28" s="4" t="s">
        <v>37</v>
      </c>
      <c r="S28" s="4" t="s">
        <v>37</v>
      </c>
      <c r="T28" s="4" t="s">
        <v>37</v>
      </c>
      <c r="U28" s="4" t="s">
        <v>37</v>
      </c>
      <c r="V28" s="4">
        <f t="shared" si="0"/>
        <v>2788</v>
      </c>
      <c r="W28" s="3" t="s">
        <v>692</v>
      </c>
      <c r="X28" s="5">
        <v>45626</v>
      </c>
    </row>
    <row r="29" spans="1:24" x14ac:dyDescent="0.25">
      <c r="A29" s="6" t="s">
        <v>261</v>
      </c>
      <c r="B29" s="7" t="s">
        <v>262</v>
      </c>
      <c r="C29" s="3" t="str">
        <f>VLOOKUP(B29,'[1]ADHOC DH FINAL ACCOUNTED'!$B$540:$G$633,2,0)</f>
        <v>GS/98/2024-25</v>
      </c>
      <c r="D29" s="7" t="s">
        <v>229</v>
      </c>
      <c r="E29" s="7" t="s">
        <v>230</v>
      </c>
      <c r="F29" s="7" t="s">
        <v>27</v>
      </c>
      <c r="G29" s="7" t="s">
        <v>254</v>
      </c>
      <c r="H29" s="7" t="s">
        <v>232</v>
      </c>
      <c r="I29" s="8" t="s">
        <v>263</v>
      </c>
      <c r="J29" s="8" t="s">
        <v>54</v>
      </c>
      <c r="K29" s="8" t="s">
        <v>264</v>
      </c>
      <c r="L29" s="8" t="s">
        <v>265</v>
      </c>
      <c r="M29" s="7" t="s">
        <v>89</v>
      </c>
      <c r="N29" s="7" t="s">
        <v>147</v>
      </c>
      <c r="O29" s="7" t="s">
        <v>91</v>
      </c>
      <c r="P29" s="8">
        <v>3672</v>
      </c>
      <c r="Q29" s="8">
        <v>100</v>
      </c>
      <c r="R29" s="8" t="s">
        <v>37</v>
      </c>
      <c r="S29" s="8" t="s">
        <v>37</v>
      </c>
      <c r="T29" s="8" t="s">
        <v>37</v>
      </c>
      <c r="U29" s="8" t="s">
        <v>37</v>
      </c>
      <c r="V29" s="4">
        <f t="shared" si="0"/>
        <v>3772</v>
      </c>
      <c r="W29" s="7" t="s">
        <v>692</v>
      </c>
      <c r="X29" s="9">
        <v>45626</v>
      </c>
    </row>
    <row r="30" spans="1:24" x14ac:dyDescent="0.25">
      <c r="A30" s="2" t="s">
        <v>266</v>
      </c>
      <c r="B30" s="3" t="s">
        <v>267</v>
      </c>
      <c r="C30" s="3" t="str">
        <f>VLOOKUP(B30,'[1]ADHOC DH FINAL ACCOUNTED'!$B$540:$G$633,2,0)</f>
        <v>GS/98/2024-25</v>
      </c>
      <c r="D30" s="3" t="s">
        <v>268</v>
      </c>
      <c r="E30" s="3" t="s">
        <v>269</v>
      </c>
      <c r="F30" s="3" t="s">
        <v>27</v>
      </c>
      <c r="G30" s="3" t="s">
        <v>270</v>
      </c>
      <c r="H30" s="3" t="s">
        <v>29</v>
      </c>
      <c r="I30" s="4" t="s">
        <v>271</v>
      </c>
      <c r="J30" s="4" t="s">
        <v>221</v>
      </c>
      <c r="K30" s="4" t="s">
        <v>272</v>
      </c>
      <c r="L30" s="4" t="s">
        <v>273</v>
      </c>
      <c r="M30" s="3" t="s">
        <v>274</v>
      </c>
      <c r="N30" s="3" t="s">
        <v>275</v>
      </c>
      <c r="O30" s="3" t="s">
        <v>276</v>
      </c>
      <c r="P30" s="4">
        <v>2160</v>
      </c>
      <c r="Q30" s="4">
        <v>120</v>
      </c>
      <c r="R30" s="4" t="s">
        <v>37</v>
      </c>
      <c r="S30" s="4" t="s">
        <v>37</v>
      </c>
      <c r="T30" s="4" t="s">
        <v>37</v>
      </c>
      <c r="U30" s="4" t="s">
        <v>37</v>
      </c>
      <c r="V30" s="4">
        <f t="shared" si="0"/>
        <v>2280</v>
      </c>
      <c r="W30" s="3" t="s">
        <v>692</v>
      </c>
      <c r="X30" s="5">
        <v>45626</v>
      </c>
    </row>
    <row r="31" spans="1:24" x14ac:dyDescent="0.25">
      <c r="A31" s="6" t="s">
        <v>277</v>
      </c>
      <c r="B31" s="7" t="s">
        <v>278</v>
      </c>
      <c r="C31" s="3" t="str">
        <f>VLOOKUP(B31,'[1]ADHOC DH FINAL ACCOUNTED'!$B$540:$G$633,2,0)</f>
        <v>GS/98/2024-25</v>
      </c>
      <c r="D31" s="7" t="s">
        <v>240</v>
      </c>
      <c r="E31" s="7" t="s">
        <v>41</v>
      </c>
      <c r="F31" s="7" t="s">
        <v>27</v>
      </c>
      <c r="G31" s="7" t="s">
        <v>241</v>
      </c>
      <c r="H31" s="7" t="s">
        <v>29</v>
      </c>
      <c r="I31" s="8" t="s">
        <v>279</v>
      </c>
      <c r="J31" s="8" t="s">
        <v>243</v>
      </c>
      <c r="K31" s="8" t="s">
        <v>280</v>
      </c>
      <c r="L31" s="8" t="s">
        <v>281</v>
      </c>
      <c r="M31" s="7" t="s">
        <v>164</v>
      </c>
      <c r="N31" s="7" t="s">
        <v>165</v>
      </c>
      <c r="O31" s="7" t="s">
        <v>166</v>
      </c>
      <c r="P31" s="8">
        <v>4080</v>
      </c>
      <c r="Q31" s="8">
        <v>280</v>
      </c>
      <c r="R31" s="8" t="s">
        <v>37</v>
      </c>
      <c r="S31" s="8" t="s">
        <v>37</v>
      </c>
      <c r="T31" s="8" t="s">
        <v>37</v>
      </c>
      <c r="U31" s="8" t="s">
        <v>37</v>
      </c>
      <c r="V31" s="4">
        <f t="shared" si="0"/>
        <v>4360</v>
      </c>
      <c r="W31" s="7" t="s">
        <v>692</v>
      </c>
      <c r="X31" s="9">
        <v>45626</v>
      </c>
    </row>
    <row r="32" spans="1:24" x14ac:dyDescent="0.25">
      <c r="A32" s="2" t="s">
        <v>282</v>
      </c>
      <c r="B32" s="3" t="s">
        <v>283</v>
      </c>
      <c r="C32" s="3" t="str">
        <f>VLOOKUP(B32,'[1]ADHOC DH FINAL ACCOUNTED'!$B$540:$G$633,2,0)</f>
        <v>GS/98/2024-25</v>
      </c>
      <c r="D32" s="3" t="s">
        <v>284</v>
      </c>
      <c r="E32" s="3" t="s">
        <v>285</v>
      </c>
      <c r="F32" s="3" t="s">
        <v>27</v>
      </c>
      <c r="G32" s="3" t="s">
        <v>286</v>
      </c>
      <c r="H32" s="3" t="s">
        <v>64</v>
      </c>
      <c r="I32" s="4" t="s">
        <v>287</v>
      </c>
      <c r="J32" s="4" t="s">
        <v>54</v>
      </c>
      <c r="K32" s="4" t="s">
        <v>288</v>
      </c>
      <c r="L32" s="4" t="s">
        <v>289</v>
      </c>
      <c r="M32" s="3" t="s">
        <v>34</v>
      </c>
      <c r="N32" s="3" t="s">
        <v>290</v>
      </c>
      <c r="O32" s="3" t="s">
        <v>291</v>
      </c>
      <c r="P32" s="4">
        <v>1920</v>
      </c>
      <c r="Q32" s="4">
        <v>100</v>
      </c>
      <c r="R32" s="4" t="s">
        <v>37</v>
      </c>
      <c r="S32" s="4" t="s">
        <v>37</v>
      </c>
      <c r="T32" s="4" t="s">
        <v>37</v>
      </c>
      <c r="U32" s="4" t="s">
        <v>37</v>
      </c>
      <c r="V32" s="4">
        <f t="shared" si="0"/>
        <v>2020</v>
      </c>
      <c r="W32" s="3" t="s">
        <v>692</v>
      </c>
      <c r="X32" s="5">
        <v>45626</v>
      </c>
    </row>
    <row r="33" spans="1:24" x14ac:dyDescent="0.25">
      <c r="A33" s="6" t="s">
        <v>292</v>
      </c>
      <c r="B33" s="7" t="s">
        <v>293</v>
      </c>
      <c r="C33" s="3" t="str">
        <f>VLOOKUP(B33,'[1]ADHOC DH FINAL ACCOUNTED'!$B$540:$G$633,2,0)</f>
        <v>GS/98/2024-25</v>
      </c>
      <c r="D33" s="7" t="s">
        <v>294</v>
      </c>
      <c r="E33" s="7" t="s">
        <v>295</v>
      </c>
      <c r="F33" s="7" t="s">
        <v>27</v>
      </c>
      <c r="G33" s="7" t="s">
        <v>296</v>
      </c>
      <c r="H33" s="7" t="s">
        <v>114</v>
      </c>
      <c r="I33" s="8" t="s">
        <v>297</v>
      </c>
      <c r="J33" s="8" t="s">
        <v>31</v>
      </c>
      <c r="K33" s="8" t="s">
        <v>298</v>
      </c>
      <c r="L33" s="8" t="s">
        <v>299</v>
      </c>
      <c r="M33" s="7" t="s">
        <v>127</v>
      </c>
      <c r="N33" s="7" t="s">
        <v>128</v>
      </c>
      <c r="O33" s="7" t="s">
        <v>129</v>
      </c>
      <c r="P33" s="8">
        <v>3680</v>
      </c>
      <c r="Q33" s="8">
        <v>260</v>
      </c>
      <c r="R33" s="8" t="s">
        <v>37</v>
      </c>
      <c r="S33" s="8" t="s">
        <v>37</v>
      </c>
      <c r="T33" s="8" t="s">
        <v>37</v>
      </c>
      <c r="U33" s="8" t="s">
        <v>37</v>
      </c>
      <c r="V33" s="4">
        <f t="shared" si="0"/>
        <v>3940</v>
      </c>
      <c r="W33" s="7" t="s">
        <v>692</v>
      </c>
      <c r="X33" s="9">
        <v>45626</v>
      </c>
    </row>
    <row r="34" spans="1:24" x14ac:dyDescent="0.25">
      <c r="A34" s="2" t="s">
        <v>300</v>
      </c>
      <c r="B34" s="3" t="s">
        <v>301</v>
      </c>
      <c r="C34" s="3" t="str">
        <f>VLOOKUP(B34,'[1]ADHOC DH FINAL ACCOUNTED'!$B$540:$G$633,2,0)</f>
        <v>GS/98/2024-25</v>
      </c>
      <c r="D34" s="3" t="s">
        <v>302</v>
      </c>
      <c r="E34" s="3" t="s">
        <v>285</v>
      </c>
      <c r="F34" s="3" t="s">
        <v>27</v>
      </c>
      <c r="G34" s="3" t="s">
        <v>303</v>
      </c>
      <c r="H34" s="3" t="s">
        <v>94</v>
      </c>
      <c r="I34" s="4" t="s">
        <v>304</v>
      </c>
      <c r="J34" s="4" t="s">
        <v>243</v>
      </c>
      <c r="K34" s="4" t="s">
        <v>305</v>
      </c>
      <c r="L34" s="4" t="s">
        <v>306</v>
      </c>
      <c r="M34" s="3" t="s">
        <v>307</v>
      </c>
      <c r="N34" s="3" t="s">
        <v>275</v>
      </c>
      <c r="O34" s="3" t="s">
        <v>276</v>
      </c>
      <c r="P34" s="4">
        <v>2880</v>
      </c>
      <c r="Q34" s="4">
        <v>280</v>
      </c>
      <c r="R34" s="4" t="s">
        <v>37</v>
      </c>
      <c r="S34" s="4" t="s">
        <v>37</v>
      </c>
      <c r="T34" s="4" t="s">
        <v>37</v>
      </c>
      <c r="U34" s="4" t="s">
        <v>37</v>
      </c>
      <c r="V34" s="4">
        <f t="shared" si="0"/>
        <v>3160</v>
      </c>
      <c r="W34" s="3" t="s">
        <v>692</v>
      </c>
      <c r="X34" s="5">
        <v>45626</v>
      </c>
    </row>
    <row r="35" spans="1:24" x14ac:dyDescent="0.25">
      <c r="A35" s="6" t="s">
        <v>308</v>
      </c>
      <c r="B35" s="7" t="s">
        <v>309</v>
      </c>
      <c r="C35" s="3" t="str">
        <f>VLOOKUP(B35,'[1]ADHOC DH FINAL ACCOUNTED'!$B$540:$G$633,2,0)</f>
        <v>GS/98/2024-25</v>
      </c>
      <c r="D35" s="7" t="s">
        <v>310</v>
      </c>
      <c r="E35" s="7" t="s">
        <v>311</v>
      </c>
      <c r="F35" s="7" t="s">
        <v>27</v>
      </c>
      <c r="G35" s="7" t="s">
        <v>312</v>
      </c>
      <c r="H35" s="7" t="s">
        <v>52</v>
      </c>
      <c r="I35" s="8" t="s">
        <v>313</v>
      </c>
      <c r="J35" s="8" t="s">
        <v>37</v>
      </c>
      <c r="K35" s="8" t="s">
        <v>314</v>
      </c>
      <c r="L35" s="8" t="s">
        <v>315</v>
      </c>
      <c r="M35" s="7" t="s">
        <v>34</v>
      </c>
      <c r="N35" s="7" t="s">
        <v>290</v>
      </c>
      <c r="O35" s="7" t="s">
        <v>291</v>
      </c>
      <c r="P35" s="8">
        <v>1920</v>
      </c>
      <c r="Q35" s="8">
        <v>0</v>
      </c>
      <c r="R35" s="8" t="s">
        <v>37</v>
      </c>
      <c r="S35" s="8" t="s">
        <v>37</v>
      </c>
      <c r="T35" s="8" t="s">
        <v>37</v>
      </c>
      <c r="U35" s="8" t="s">
        <v>37</v>
      </c>
      <c r="V35" s="4">
        <f t="shared" si="0"/>
        <v>1920</v>
      </c>
      <c r="W35" s="7" t="s">
        <v>692</v>
      </c>
      <c r="X35" s="9">
        <v>45626</v>
      </c>
    </row>
    <row r="36" spans="1:24" x14ac:dyDescent="0.25">
      <c r="A36" s="2" t="s">
        <v>316</v>
      </c>
      <c r="B36" s="3" t="s">
        <v>317</v>
      </c>
      <c r="C36" s="3" t="str">
        <f>VLOOKUP(B36,'[1]ADHOC DH FINAL ACCOUNTED'!$B$540:$G$633,2,0)</f>
        <v>GS/98/2024-25</v>
      </c>
      <c r="D36" s="3" t="s">
        <v>318</v>
      </c>
      <c r="E36" s="3" t="s">
        <v>319</v>
      </c>
      <c r="F36" s="3" t="s">
        <v>27</v>
      </c>
      <c r="G36" s="3" t="s">
        <v>320</v>
      </c>
      <c r="H36" s="3" t="s">
        <v>198</v>
      </c>
      <c r="I36" s="4" t="s">
        <v>321</v>
      </c>
      <c r="J36" s="4" t="s">
        <v>221</v>
      </c>
      <c r="K36" s="4" t="s">
        <v>322</v>
      </c>
      <c r="L36" s="4" t="s">
        <v>323</v>
      </c>
      <c r="M36" s="3" t="s">
        <v>34</v>
      </c>
      <c r="N36" s="3" t="s">
        <v>290</v>
      </c>
      <c r="O36" s="3" t="s">
        <v>291</v>
      </c>
      <c r="P36" s="4">
        <v>1820</v>
      </c>
      <c r="Q36" s="4">
        <v>120</v>
      </c>
      <c r="R36" s="4" t="s">
        <v>37</v>
      </c>
      <c r="S36" s="4" t="s">
        <v>37</v>
      </c>
      <c r="T36" s="4" t="s">
        <v>37</v>
      </c>
      <c r="U36" s="4" t="s">
        <v>37</v>
      </c>
      <c r="V36" s="4">
        <f t="shared" si="0"/>
        <v>1940</v>
      </c>
      <c r="W36" s="3" t="s">
        <v>692</v>
      </c>
      <c r="X36" s="5">
        <v>45626</v>
      </c>
    </row>
    <row r="37" spans="1:24" x14ac:dyDescent="0.25">
      <c r="A37" s="6" t="s">
        <v>324</v>
      </c>
      <c r="B37" s="7" t="s">
        <v>325</v>
      </c>
      <c r="C37" s="3" t="str">
        <f>VLOOKUP(B37,'[1]ADHOC DH FINAL ACCOUNTED'!$B$540:$G$633,2,0)</f>
        <v>GS/98/2024-25</v>
      </c>
      <c r="D37" s="7" t="s">
        <v>326</v>
      </c>
      <c r="E37" s="7" t="s">
        <v>295</v>
      </c>
      <c r="F37" s="7" t="s">
        <v>27</v>
      </c>
      <c r="G37" s="7" t="s">
        <v>296</v>
      </c>
      <c r="H37" s="7" t="s">
        <v>114</v>
      </c>
      <c r="I37" s="8" t="s">
        <v>297</v>
      </c>
      <c r="J37" s="8" t="s">
        <v>327</v>
      </c>
      <c r="K37" s="8" t="s">
        <v>328</v>
      </c>
      <c r="L37" s="8" t="s">
        <v>329</v>
      </c>
      <c r="M37" s="7" t="s">
        <v>127</v>
      </c>
      <c r="N37" s="7" t="s">
        <v>128</v>
      </c>
      <c r="O37" s="7" t="s">
        <v>129</v>
      </c>
      <c r="P37" s="8">
        <v>3680</v>
      </c>
      <c r="Q37" s="8">
        <v>220</v>
      </c>
      <c r="R37" s="8" t="s">
        <v>37</v>
      </c>
      <c r="S37" s="8" t="s">
        <v>37</v>
      </c>
      <c r="T37" s="8" t="s">
        <v>37</v>
      </c>
      <c r="U37" s="8" t="s">
        <v>37</v>
      </c>
      <c r="V37" s="4">
        <f t="shared" si="0"/>
        <v>3900</v>
      </c>
      <c r="W37" s="7" t="s">
        <v>692</v>
      </c>
      <c r="X37" s="9">
        <v>45626</v>
      </c>
    </row>
    <row r="38" spans="1:24" x14ac:dyDescent="0.25">
      <c r="A38" s="2" t="s">
        <v>330</v>
      </c>
      <c r="B38" s="3" t="s">
        <v>331</v>
      </c>
      <c r="C38" s="3" t="str">
        <f>VLOOKUP(B38,'[1]ADHOC DH FINAL ACCOUNTED'!$B$540:$G$633,2,0)</f>
        <v>GS/98/2024-25</v>
      </c>
      <c r="D38" s="3" t="s">
        <v>332</v>
      </c>
      <c r="E38" s="3" t="s">
        <v>333</v>
      </c>
      <c r="F38" s="3" t="s">
        <v>27</v>
      </c>
      <c r="G38" s="3" t="s">
        <v>334</v>
      </c>
      <c r="H38" s="3" t="s">
        <v>94</v>
      </c>
      <c r="I38" s="4" t="s">
        <v>335</v>
      </c>
      <c r="J38" s="4" t="s">
        <v>243</v>
      </c>
      <c r="K38" s="4" t="s">
        <v>336</v>
      </c>
      <c r="L38" s="4" t="s">
        <v>337</v>
      </c>
      <c r="M38" s="3" t="s">
        <v>164</v>
      </c>
      <c r="N38" s="3" t="s">
        <v>165</v>
      </c>
      <c r="O38" s="3" t="s">
        <v>166</v>
      </c>
      <c r="P38" s="4">
        <v>2640</v>
      </c>
      <c r="Q38" s="4">
        <v>280</v>
      </c>
      <c r="R38" s="4" t="s">
        <v>37</v>
      </c>
      <c r="S38" s="4" t="s">
        <v>37</v>
      </c>
      <c r="T38" s="4" t="s">
        <v>37</v>
      </c>
      <c r="U38" s="4" t="s">
        <v>37</v>
      </c>
      <c r="V38" s="4">
        <f t="shared" si="0"/>
        <v>2920</v>
      </c>
      <c r="W38" s="3" t="s">
        <v>692</v>
      </c>
      <c r="X38" s="5">
        <v>45626</v>
      </c>
    </row>
    <row r="39" spans="1:24" x14ac:dyDescent="0.25">
      <c r="A39" s="6" t="s">
        <v>338</v>
      </c>
      <c r="B39" s="7" t="s">
        <v>339</v>
      </c>
      <c r="C39" s="3" t="str">
        <f>VLOOKUP(B39,'[1]ADHOC DH FINAL ACCOUNTED'!$B$540:$G$633,2,0)</f>
        <v>GS/98/2024-25</v>
      </c>
      <c r="D39" s="7" t="s">
        <v>340</v>
      </c>
      <c r="E39" s="7" t="s">
        <v>333</v>
      </c>
      <c r="F39" s="7" t="s">
        <v>27</v>
      </c>
      <c r="G39" s="7" t="s">
        <v>341</v>
      </c>
      <c r="H39" s="7" t="s">
        <v>74</v>
      </c>
      <c r="I39" s="8" t="s">
        <v>342</v>
      </c>
      <c r="J39" s="8" t="s">
        <v>234</v>
      </c>
      <c r="K39" s="8" t="s">
        <v>343</v>
      </c>
      <c r="L39" s="8" t="s">
        <v>344</v>
      </c>
      <c r="M39" s="7" t="s">
        <v>258</v>
      </c>
      <c r="N39" s="7" t="s">
        <v>259</v>
      </c>
      <c r="O39" s="7" t="s">
        <v>260</v>
      </c>
      <c r="P39" s="8">
        <v>3600</v>
      </c>
      <c r="Q39" s="8">
        <v>200</v>
      </c>
      <c r="R39" s="8" t="s">
        <v>37</v>
      </c>
      <c r="S39" s="8" t="s">
        <v>37</v>
      </c>
      <c r="T39" s="8" t="s">
        <v>37</v>
      </c>
      <c r="U39" s="8" t="s">
        <v>37</v>
      </c>
      <c r="V39" s="4">
        <f t="shared" si="0"/>
        <v>3800</v>
      </c>
      <c r="W39" s="7" t="s">
        <v>692</v>
      </c>
      <c r="X39" s="9">
        <v>45626</v>
      </c>
    </row>
    <row r="40" spans="1:24" x14ac:dyDescent="0.25">
      <c r="A40" s="2" t="s">
        <v>345</v>
      </c>
      <c r="B40" s="3" t="s">
        <v>346</v>
      </c>
      <c r="C40" s="3" t="str">
        <f>VLOOKUP(B40,'[1]ADHOC DH FINAL ACCOUNTED'!$B$540:$G$633,2,0)</f>
        <v>GS/98/2024-25</v>
      </c>
      <c r="D40" s="3" t="s">
        <v>347</v>
      </c>
      <c r="E40" s="3" t="s">
        <v>333</v>
      </c>
      <c r="F40" s="3" t="s">
        <v>27</v>
      </c>
      <c r="G40" s="3" t="s">
        <v>348</v>
      </c>
      <c r="H40" s="3" t="s">
        <v>74</v>
      </c>
      <c r="I40" s="4" t="s">
        <v>349</v>
      </c>
      <c r="J40" s="4" t="s">
        <v>350</v>
      </c>
      <c r="K40" s="4" t="s">
        <v>351</v>
      </c>
      <c r="L40" s="4" t="s">
        <v>352</v>
      </c>
      <c r="M40" s="3" t="s">
        <v>258</v>
      </c>
      <c r="N40" s="3" t="s">
        <v>259</v>
      </c>
      <c r="O40" s="3" t="s">
        <v>260</v>
      </c>
      <c r="P40" s="4">
        <v>4800</v>
      </c>
      <c r="Q40" s="4">
        <v>330</v>
      </c>
      <c r="R40" s="4" t="s">
        <v>37</v>
      </c>
      <c r="S40" s="4" t="s">
        <v>37</v>
      </c>
      <c r="T40" s="4" t="s">
        <v>37</v>
      </c>
      <c r="U40" s="4" t="s">
        <v>37</v>
      </c>
      <c r="V40" s="4">
        <f t="shared" si="0"/>
        <v>5130</v>
      </c>
      <c r="W40" s="3" t="s">
        <v>692</v>
      </c>
      <c r="X40" s="5">
        <v>45626</v>
      </c>
    </row>
    <row r="41" spans="1:24" x14ac:dyDescent="0.25">
      <c r="A41" s="6" t="s">
        <v>353</v>
      </c>
      <c r="B41" s="7" t="s">
        <v>354</v>
      </c>
      <c r="C41" s="3" t="str">
        <f>VLOOKUP(B41,'[1]ADHOC DH FINAL ACCOUNTED'!$B$540:$G$633,2,0)</f>
        <v>GS/98/2024-25</v>
      </c>
      <c r="D41" s="7" t="s">
        <v>184</v>
      </c>
      <c r="E41" s="7" t="s">
        <v>82</v>
      </c>
      <c r="F41" s="7" t="s">
        <v>27</v>
      </c>
      <c r="G41" s="7" t="s">
        <v>355</v>
      </c>
      <c r="H41" s="7" t="s">
        <v>84</v>
      </c>
      <c r="I41" s="8" t="s">
        <v>356</v>
      </c>
      <c r="J41" s="8" t="s">
        <v>357</v>
      </c>
      <c r="K41" s="8" t="s">
        <v>358</v>
      </c>
      <c r="L41" s="8" t="s">
        <v>359</v>
      </c>
      <c r="M41" s="7" t="s">
        <v>360</v>
      </c>
      <c r="N41" s="7" t="s">
        <v>361</v>
      </c>
      <c r="O41" s="7" t="s">
        <v>362</v>
      </c>
      <c r="P41" s="8">
        <v>3120</v>
      </c>
      <c r="Q41" s="8">
        <v>240</v>
      </c>
      <c r="R41" s="8" t="s">
        <v>37</v>
      </c>
      <c r="S41" s="8" t="s">
        <v>37</v>
      </c>
      <c r="T41" s="8" t="s">
        <v>37</v>
      </c>
      <c r="U41" s="8" t="s">
        <v>37</v>
      </c>
      <c r="V41" s="4">
        <f t="shared" si="0"/>
        <v>3360</v>
      </c>
      <c r="W41" s="7" t="s">
        <v>692</v>
      </c>
      <c r="X41" s="9">
        <v>45626</v>
      </c>
    </row>
    <row r="42" spans="1:24" x14ac:dyDescent="0.25">
      <c r="A42" s="2" t="s">
        <v>363</v>
      </c>
      <c r="B42" s="3" t="s">
        <v>364</v>
      </c>
      <c r="C42" s="3" t="str">
        <f>VLOOKUP(B42,'[1]ADHOC DH FINAL ACCOUNTED'!$B$540:$G$633,2,0)</f>
        <v>GS/98/2024-25</v>
      </c>
      <c r="D42" s="3" t="s">
        <v>240</v>
      </c>
      <c r="E42" s="3" t="s">
        <v>41</v>
      </c>
      <c r="F42" s="3" t="s">
        <v>27</v>
      </c>
      <c r="G42" s="3" t="s">
        <v>365</v>
      </c>
      <c r="H42" s="3" t="s">
        <v>29</v>
      </c>
      <c r="I42" s="4" t="s">
        <v>366</v>
      </c>
      <c r="J42" s="4" t="s">
        <v>367</v>
      </c>
      <c r="K42" s="4" t="s">
        <v>368</v>
      </c>
      <c r="L42" s="4" t="s">
        <v>369</v>
      </c>
      <c r="M42" s="3" t="s">
        <v>370</v>
      </c>
      <c r="N42" s="3" t="s">
        <v>165</v>
      </c>
      <c r="O42" s="3" t="s">
        <v>166</v>
      </c>
      <c r="P42" s="4">
        <v>4080</v>
      </c>
      <c r="Q42" s="4">
        <v>460</v>
      </c>
      <c r="R42" s="4" t="s">
        <v>37</v>
      </c>
      <c r="S42" s="4" t="s">
        <v>37</v>
      </c>
      <c r="T42" s="4" t="s">
        <v>37</v>
      </c>
      <c r="U42" s="4" t="s">
        <v>37</v>
      </c>
      <c r="V42" s="4">
        <f t="shared" si="0"/>
        <v>4540</v>
      </c>
      <c r="W42" s="3" t="s">
        <v>692</v>
      </c>
      <c r="X42" s="5">
        <v>45626</v>
      </c>
    </row>
    <row r="43" spans="1:24" x14ac:dyDescent="0.25">
      <c r="A43" s="6" t="s">
        <v>371</v>
      </c>
      <c r="B43" s="7" t="s">
        <v>372</v>
      </c>
      <c r="C43" s="3" t="str">
        <f>VLOOKUP(B43,'[1]ADHOC DH FINAL ACCOUNTED'!$B$540:$G$633,2,0)</f>
        <v>GS/98/2024-25</v>
      </c>
      <c r="D43" s="7" t="s">
        <v>373</v>
      </c>
      <c r="E43" s="7" t="s">
        <v>295</v>
      </c>
      <c r="F43" s="7" t="s">
        <v>27</v>
      </c>
      <c r="G43" s="7" t="s">
        <v>296</v>
      </c>
      <c r="H43" s="7" t="s">
        <v>114</v>
      </c>
      <c r="I43" s="8" t="s">
        <v>374</v>
      </c>
      <c r="J43" s="8" t="s">
        <v>375</v>
      </c>
      <c r="K43" s="8" t="s">
        <v>376</v>
      </c>
      <c r="L43" s="8" t="s">
        <v>377</v>
      </c>
      <c r="M43" s="7" t="s">
        <v>127</v>
      </c>
      <c r="N43" s="7" t="s">
        <v>128</v>
      </c>
      <c r="O43" s="7" t="s">
        <v>129</v>
      </c>
      <c r="P43" s="8">
        <v>4140</v>
      </c>
      <c r="Q43" s="8">
        <v>140</v>
      </c>
      <c r="R43" s="8" t="s">
        <v>37</v>
      </c>
      <c r="S43" s="8" t="s">
        <v>37</v>
      </c>
      <c r="T43" s="8" t="s">
        <v>37</v>
      </c>
      <c r="U43" s="8" t="s">
        <v>37</v>
      </c>
      <c r="V43" s="4">
        <f t="shared" si="0"/>
        <v>4280</v>
      </c>
      <c r="W43" s="7" t="s">
        <v>692</v>
      </c>
      <c r="X43" s="9">
        <v>45626</v>
      </c>
    </row>
    <row r="44" spans="1:24" x14ac:dyDescent="0.25">
      <c r="A44" s="2" t="s">
        <v>378</v>
      </c>
      <c r="B44" s="3" t="s">
        <v>379</v>
      </c>
      <c r="C44" s="3" t="str">
        <f>VLOOKUP(B44,'[1]ADHOC DH FINAL ACCOUNTED'!$B$540:$G$633,2,0)</f>
        <v>GS/98/2024-25</v>
      </c>
      <c r="D44" s="3" t="s">
        <v>380</v>
      </c>
      <c r="E44" s="3" t="s">
        <v>381</v>
      </c>
      <c r="F44" s="3" t="s">
        <v>27</v>
      </c>
      <c r="G44" s="3" t="s">
        <v>382</v>
      </c>
      <c r="H44" s="3" t="s">
        <v>114</v>
      </c>
      <c r="I44" s="4" t="s">
        <v>207</v>
      </c>
      <c r="J44" s="4" t="s">
        <v>383</v>
      </c>
      <c r="K44" s="4" t="s">
        <v>384</v>
      </c>
      <c r="L44" s="4" t="s">
        <v>385</v>
      </c>
      <c r="M44" s="3" t="s">
        <v>34</v>
      </c>
      <c r="N44" s="3" t="s">
        <v>386</v>
      </c>
      <c r="O44" s="3" t="s">
        <v>110</v>
      </c>
      <c r="P44" s="4">
        <v>3120</v>
      </c>
      <c r="Q44" s="4">
        <v>320</v>
      </c>
      <c r="R44" s="4" t="s">
        <v>37</v>
      </c>
      <c r="S44" s="4" t="s">
        <v>37</v>
      </c>
      <c r="T44" s="4" t="s">
        <v>37</v>
      </c>
      <c r="U44" s="4" t="s">
        <v>37</v>
      </c>
      <c r="V44" s="4">
        <f t="shared" si="0"/>
        <v>3440</v>
      </c>
      <c r="W44" s="3" t="s">
        <v>692</v>
      </c>
      <c r="X44" s="5">
        <v>45626</v>
      </c>
    </row>
    <row r="45" spans="1:24" x14ac:dyDescent="0.25">
      <c r="A45" s="6" t="s">
        <v>387</v>
      </c>
      <c r="B45" s="7" t="s">
        <v>388</v>
      </c>
      <c r="C45" s="3" t="str">
        <f>VLOOKUP(B45,'[1]ADHOC DH FINAL ACCOUNTED'!$B$540:$G$633,2,0)</f>
        <v>GS/98/2024-25</v>
      </c>
      <c r="D45" s="7" t="s">
        <v>389</v>
      </c>
      <c r="E45" s="7" t="s">
        <v>390</v>
      </c>
      <c r="F45" s="7" t="s">
        <v>27</v>
      </c>
      <c r="G45" s="7" t="s">
        <v>391</v>
      </c>
      <c r="H45" s="7" t="s">
        <v>114</v>
      </c>
      <c r="I45" s="8" t="s">
        <v>207</v>
      </c>
      <c r="J45" s="8" t="s">
        <v>96</v>
      </c>
      <c r="K45" s="8" t="s">
        <v>392</v>
      </c>
      <c r="L45" s="8" t="s">
        <v>393</v>
      </c>
      <c r="M45" s="7" t="s">
        <v>89</v>
      </c>
      <c r="N45" s="7" t="s">
        <v>147</v>
      </c>
      <c r="O45" s="7" t="s">
        <v>91</v>
      </c>
      <c r="P45" s="8">
        <v>3220</v>
      </c>
      <c r="Q45" s="8">
        <v>170</v>
      </c>
      <c r="R45" s="8" t="s">
        <v>37</v>
      </c>
      <c r="S45" s="8" t="s">
        <v>37</v>
      </c>
      <c r="T45" s="8" t="s">
        <v>37</v>
      </c>
      <c r="U45" s="8" t="s">
        <v>37</v>
      </c>
      <c r="V45" s="4">
        <f t="shared" si="0"/>
        <v>3390</v>
      </c>
      <c r="W45" s="7" t="s">
        <v>692</v>
      </c>
      <c r="X45" s="9">
        <v>45626</v>
      </c>
    </row>
    <row r="46" spans="1:24" x14ac:dyDescent="0.25">
      <c r="A46" s="2" t="s">
        <v>394</v>
      </c>
      <c r="B46" s="3" t="s">
        <v>395</v>
      </c>
      <c r="C46" s="3" t="str">
        <f>VLOOKUP(B46,'[1]ADHOC DH FINAL ACCOUNTED'!$B$540:$G$633,2,0)</f>
        <v>GS/98/2024-25</v>
      </c>
      <c r="D46" s="3" t="s">
        <v>396</v>
      </c>
      <c r="E46" s="3" t="s">
        <v>159</v>
      </c>
      <c r="F46" s="3" t="s">
        <v>27</v>
      </c>
      <c r="G46" s="3" t="s">
        <v>397</v>
      </c>
      <c r="H46" s="3" t="s">
        <v>398</v>
      </c>
      <c r="I46" s="4" t="s">
        <v>399</v>
      </c>
      <c r="J46" s="4" t="s">
        <v>54</v>
      </c>
      <c r="K46" s="4" t="s">
        <v>400</v>
      </c>
      <c r="L46" s="4" t="s">
        <v>401</v>
      </c>
      <c r="M46" s="3" t="s">
        <v>47</v>
      </c>
      <c r="N46" s="3" t="s">
        <v>48</v>
      </c>
      <c r="O46" s="3" t="s">
        <v>49</v>
      </c>
      <c r="P46" s="4">
        <v>1920</v>
      </c>
      <c r="Q46" s="4">
        <v>100</v>
      </c>
      <c r="R46" s="4" t="s">
        <v>37</v>
      </c>
      <c r="S46" s="4" t="s">
        <v>37</v>
      </c>
      <c r="T46" s="4" t="s">
        <v>37</v>
      </c>
      <c r="U46" s="4" t="s">
        <v>37</v>
      </c>
      <c r="V46" s="4">
        <f t="shared" si="0"/>
        <v>2020</v>
      </c>
      <c r="W46" s="3" t="s">
        <v>692</v>
      </c>
      <c r="X46" s="5">
        <v>45626</v>
      </c>
    </row>
    <row r="47" spans="1:24" x14ac:dyDescent="0.25">
      <c r="A47" s="6" t="s">
        <v>402</v>
      </c>
      <c r="B47" s="7" t="s">
        <v>403</v>
      </c>
      <c r="C47" s="3" t="str">
        <f>VLOOKUP(B47,'[1]ADHOC DH FINAL ACCOUNTED'!$B$540:$G$633,2,0)</f>
        <v>GS/98/2024-25</v>
      </c>
      <c r="D47" s="7" t="s">
        <v>404</v>
      </c>
      <c r="E47" s="7" t="s">
        <v>295</v>
      </c>
      <c r="F47" s="7" t="s">
        <v>27</v>
      </c>
      <c r="G47" s="7" t="s">
        <v>405</v>
      </c>
      <c r="H47" s="7" t="s">
        <v>114</v>
      </c>
      <c r="I47" s="8" t="s">
        <v>406</v>
      </c>
      <c r="J47" s="8" t="s">
        <v>407</v>
      </c>
      <c r="K47" s="8" t="s">
        <v>408</v>
      </c>
      <c r="L47" s="8" t="s">
        <v>409</v>
      </c>
      <c r="M47" s="7" t="s">
        <v>108</v>
      </c>
      <c r="N47" s="7" t="s">
        <v>290</v>
      </c>
      <c r="O47" s="7" t="s">
        <v>291</v>
      </c>
      <c r="P47" s="8">
        <v>4715</v>
      </c>
      <c r="Q47" s="8">
        <v>270</v>
      </c>
      <c r="R47" s="8" t="s">
        <v>37</v>
      </c>
      <c r="S47" s="8" t="s">
        <v>37</v>
      </c>
      <c r="T47" s="8" t="s">
        <v>37</v>
      </c>
      <c r="U47" s="8" t="s">
        <v>37</v>
      </c>
      <c r="V47" s="4">
        <f t="shared" si="0"/>
        <v>4985</v>
      </c>
      <c r="W47" s="7" t="s">
        <v>692</v>
      </c>
      <c r="X47" s="9">
        <v>45626</v>
      </c>
    </row>
    <row r="48" spans="1:24" x14ac:dyDescent="0.25">
      <c r="A48" s="2" t="s">
        <v>410</v>
      </c>
      <c r="B48" s="3" t="s">
        <v>411</v>
      </c>
      <c r="C48" s="3" t="str">
        <f>VLOOKUP(B48,'[1]ADHOC DH FINAL ACCOUNTED'!$B$540:$G$633,2,0)</f>
        <v>GS/98/2024-25</v>
      </c>
      <c r="D48" s="3" t="s">
        <v>412</v>
      </c>
      <c r="E48" s="3" t="s">
        <v>133</v>
      </c>
      <c r="F48" s="3" t="s">
        <v>27</v>
      </c>
      <c r="G48" s="3" t="s">
        <v>413</v>
      </c>
      <c r="H48" s="3" t="s">
        <v>114</v>
      </c>
      <c r="I48" s="4" t="s">
        <v>414</v>
      </c>
      <c r="J48" s="4" t="s">
        <v>76</v>
      </c>
      <c r="K48" s="4" t="s">
        <v>415</v>
      </c>
      <c r="L48" s="4" t="s">
        <v>416</v>
      </c>
      <c r="M48" s="3" t="s">
        <v>47</v>
      </c>
      <c r="N48" s="3" t="s">
        <v>48</v>
      </c>
      <c r="O48" s="3" t="s">
        <v>49</v>
      </c>
      <c r="P48" s="4">
        <v>3840</v>
      </c>
      <c r="Q48" s="4">
        <v>300</v>
      </c>
      <c r="R48" s="4" t="s">
        <v>37</v>
      </c>
      <c r="S48" s="4" t="s">
        <v>37</v>
      </c>
      <c r="T48" s="4" t="s">
        <v>37</v>
      </c>
      <c r="U48" s="4" t="s">
        <v>37</v>
      </c>
      <c r="V48" s="4">
        <f t="shared" si="0"/>
        <v>4140</v>
      </c>
      <c r="W48" s="3" t="s">
        <v>692</v>
      </c>
      <c r="X48" s="5">
        <v>45626</v>
      </c>
    </row>
    <row r="49" spans="1:24" x14ac:dyDescent="0.25">
      <c r="A49" s="6" t="s">
        <v>417</v>
      </c>
      <c r="B49" s="7" t="s">
        <v>418</v>
      </c>
      <c r="C49" s="3" t="str">
        <f>VLOOKUP(B49,'[1]ADHOC DH FINAL ACCOUNTED'!$B$540:$G$633,2,0)</f>
        <v>GS/98/2024-25</v>
      </c>
      <c r="D49" s="7" t="s">
        <v>184</v>
      </c>
      <c r="E49" s="7" t="s">
        <v>82</v>
      </c>
      <c r="F49" s="7" t="s">
        <v>27</v>
      </c>
      <c r="G49" s="7" t="s">
        <v>355</v>
      </c>
      <c r="H49" s="7" t="s">
        <v>84</v>
      </c>
      <c r="I49" s="8" t="s">
        <v>419</v>
      </c>
      <c r="J49" s="8" t="s">
        <v>234</v>
      </c>
      <c r="K49" s="8" t="s">
        <v>420</v>
      </c>
      <c r="L49" s="8" t="s">
        <v>421</v>
      </c>
      <c r="M49" s="7" t="s">
        <v>360</v>
      </c>
      <c r="N49" s="7" t="s">
        <v>361</v>
      </c>
      <c r="O49" s="7" t="s">
        <v>362</v>
      </c>
      <c r="P49" s="8">
        <v>2880</v>
      </c>
      <c r="Q49" s="8">
        <v>200</v>
      </c>
      <c r="R49" s="8" t="s">
        <v>37</v>
      </c>
      <c r="S49" s="8" t="s">
        <v>37</v>
      </c>
      <c r="T49" s="8" t="s">
        <v>37</v>
      </c>
      <c r="U49" s="8" t="s">
        <v>37</v>
      </c>
      <c r="V49" s="4">
        <f t="shared" si="0"/>
        <v>3080</v>
      </c>
      <c r="W49" s="7" t="s">
        <v>692</v>
      </c>
      <c r="X49" s="9">
        <v>45626</v>
      </c>
    </row>
    <row r="50" spans="1:24" x14ac:dyDescent="0.25">
      <c r="A50" s="2" t="s">
        <v>422</v>
      </c>
      <c r="B50" s="3" t="s">
        <v>423</v>
      </c>
      <c r="C50" s="3" t="str">
        <f>VLOOKUP(B50,'[1]ADHOC DH FINAL ACCOUNTED'!$B$540:$G$633,2,0)</f>
        <v>GS/98/2024-25</v>
      </c>
      <c r="D50" s="3" t="s">
        <v>424</v>
      </c>
      <c r="E50" s="3" t="s">
        <v>390</v>
      </c>
      <c r="F50" s="3" t="s">
        <v>27</v>
      </c>
      <c r="G50" s="3" t="s">
        <v>391</v>
      </c>
      <c r="H50" s="3" t="s">
        <v>114</v>
      </c>
      <c r="I50" s="4" t="s">
        <v>425</v>
      </c>
      <c r="J50" s="4" t="s">
        <v>375</v>
      </c>
      <c r="K50" s="4" t="s">
        <v>426</v>
      </c>
      <c r="L50" s="4" t="s">
        <v>427</v>
      </c>
      <c r="M50" s="3" t="s">
        <v>127</v>
      </c>
      <c r="N50" s="3" t="s">
        <v>128</v>
      </c>
      <c r="O50" s="3" t="s">
        <v>129</v>
      </c>
      <c r="P50" s="4">
        <v>3220</v>
      </c>
      <c r="Q50" s="4">
        <v>140</v>
      </c>
      <c r="R50" s="4" t="s">
        <v>37</v>
      </c>
      <c r="S50" s="4" t="s">
        <v>37</v>
      </c>
      <c r="T50" s="4" t="s">
        <v>37</v>
      </c>
      <c r="U50" s="4" t="s">
        <v>37</v>
      </c>
      <c r="V50" s="4">
        <f t="shared" si="0"/>
        <v>3360</v>
      </c>
      <c r="W50" s="3" t="s">
        <v>692</v>
      </c>
      <c r="X50" s="5">
        <v>45626</v>
      </c>
    </row>
    <row r="51" spans="1:24" x14ac:dyDescent="0.25">
      <c r="A51" s="6" t="s">
        <v>428</v>
      </c>
      <c r="B51" s="7" t="s">
        <v>429</v>
      </c>
      <c r="C51" s="3" t="str">
        <f>VLOOKUP(B51,'[1]ADHOC DH FINAL ACCOUNTED'!$B$540:$G$633,2,0)</f>
        <v>GS/98/2024-25</v>
      </c>
      <c r="D51" s="7" t="s">
        <v>430</v>
      </c>
      <c r="E51" s="7" t="s">
        <v>381</v>
      </c>
      <c r="F51" s="7" t="s">
        <v>27</v>
      </c>
      <c r="G51" s="7" t="s">
        <v>382</v>
      </c>
      <c r="H51" s="7" t="s">
        <v>114</v>
      </c>
      <c r="I51" s="8" t="s">
        <v>115</v>
      </c>
      <c r="J51" s="8" t="s">
        <v>243</v>
      </c>
      <c r="K51" s="8" t="s">
        <v>431</v>
      </c>
      <c r="L51" s="8" t="s">
        <v>432</v>
      </c>
      <c r="M51" s="7" t="s">
        <v>34</v>
      </c>
      <c r="N51" s="7" t="s">
        <v>386</v>
      </c>
      <c r="O51" s="7" t="s">
        <v>110</v>
      </c>
      <c r="P51" s="8">
        <v>3600</v>
      </c>
      <c r="Q51" s="8">
        <v>280</v>
      </c>
      <c r="R51" s="8" t="s">
        <v>37</v>
      </c>
      <c r="S51" s="8" t="s">
        <v>37</v>
      </c>
      <c r="T51" s="8" t="s">
        <v>37</v>
      </c>
      <c r="U51" s="8" t="s">
        <v>37</v>
      </c>
      <c r="V51" s="4">
        <f t="shared" si="0"/>
        <v>3880</v>
      </c>
      <c r="W51" s="7" t="s">
        <v>692</v>
      </c>
      <c r="X51" s="9">
        <v>45626</v>
      </c>
    </row>
    <row r="52" spans="1:24" x14ac:dyDescent="0.25">
      <c r="A52" s="2" t="s">
        <v>433</v>
      </c>
      <c r="B52" s="3" t="s">
        <v>434</v>
      </c>
      <c r="C52" s="3" t="str">
        <f>VLOOKUP(B52,'[1]ADHOC DH FINAL ACCOUNTED'!$B$540:$G$633,2,0)</f>
        <v>GS/98/2024-25</v>
      </c>
      <c r="D52" s="3" t="s">
        <v>184</v>
      </c>
      <c r="E52" s="3" t="s">
        <v>82</v>
      </c>
      <c r="F52" s="3" t="s">
        <v>27</v>
      </c>
      <c r="G52" s="3" t="s">
        <v>355</v>
      </c>
      <c r="H52" s="3" t="s">
        <v>52</v>
      </c>
      <c r="I52" s="4" t="s">
        <v>435</v>
      </c>
      <c r="J52" s="4" t="s">
        <v>37</v>
      </c>
      <c r="K52" s="4" t="s">
        <v>436</v>
      </c>
      <c r="L52" s="4" t="s">
        <v>437</v>
      </c>
      <c r="M52" s="3" t="s">
        <v>438</v>
      </c>
      <c r="N52" s="3" t="s">
        <v>361</v>
      </c>
      <c r="O52" s="3" t="s">
        <v>362</v>
      </c>
      <c r="P52" s="4">
        <v>1920</v>
      </c>
      <c r="Q52" s="4">
        <v>0</v>
      </c>
      <c r="R52" s="4" t="s">
        <v>37</v>
      </c>
      <c r="S52" s="4" t="s">
        <v>37</v>
      </c>
      <c r="T52" s="4" t="s">
        <v>37</v>
      </c>
      <c r="U52" s="4" t="s">
        <v>37</v>
      </c>
      <c r="V52" s="4">
        <f t="shared" si="0"/>
        <v>1920</v>
      </c>
      <c r="W52" s="3" t="s">
        <v>692</v>
      </c>
      <c r="X52" s="5">
        <v>45626</v>
      </c>
    </row>
    <row r="53" spans="1:24" x14ac:dyDescent="0.25">
      <c r="A53" s="6" t="s">
        <v>439</v>
      </c>
      <c r="B53" s="7" t="s">
        <v>440</v>
      </c>
      <c r="C53" s="3" t="str">
        <f>VLOOKUP(B53,'[1]ADHOC DH FINAL ACCOUNTED'!$B$540:$G$633,2,0)</f>
        <v>GS/98/2024-25</v>
      </c>
      <c r="D53" s="7" t="s">
        <v>441</v>
      </c>
      <c r="E53" s="7" t="s">
        <v>133</v>
      </c>
      <c r="F53" s="7" t="s">
        <v>27</v>
      </c>
      <c r="G53" s="7" t="s">
        <v>413</v>
      </c>
      <c r="H53" s="7" t="s">
        <v>114</v>
      </c>
      <c r="I53" s="8" t="s">
        <v>442</v>
      </c>
      <c r="J53" s="8" t="s">
        <v>443</v>
      </c>
      <c r="K53" s="8" t="s">
        <v>444</v>
      </c>
      <c r="L53" s="8" t="s">
        <v>445</v>
      </c>
      <c r="M53" s="7" t="s">
        <v>47</v>
      </c>
      <c r="N53" s="7" t="s">
        <v>48</v>
      </c>
      <c r="O53" s="7" t="s">
        <v>49</v>
      </c>
      <c r="P53" s="8">
        <v>2640</v>
      </c>
      <c r="Q53" s="8">
        <v>160</v>
      </c>
      <c r="R53" s="8" t="s">
        <v>37</v>
      </c>
      <c r="S53" s="8" t="s">
        <v>37</v>
      </c>
      <c r="T53" s="8" t="s">
        <v>37</v>
      </c>
      <c r="U53" s="8" t="s">
        <v>37</v>
      </c>
      <c r="V53" s="4">
        <f t="shared" si="0"/>
        <v>2800</v>
      </c>
      <c r="W53" s="7" t="s">
        <v>692</v>
      </c>
      <c r="X53" s="9">
        <v>45626</v>
      </c>
    </row>
    <row r="54" spans="1:24" x14ac:dyDescent="0.25">
      <c r="A54" s="2" t="s">
        <v>446</v>
      </c>
      <c r="B54" s="3" t="s">
        <v>447</v>
      </c>
      <c r="C54" s="3" t="str">
        <f>VLOOKUP(B54,'[1]ADHOC DH FINAL ACCOUNTED'!$B$540:$G$633,2,0)</f>
        <v>GS/98/2024-25</v>
      </c>
      <c r="D54" s="3" t="s">
        <v>448</v>
      </c>
      <c r="E54" s="3" t="s">
        <v>390</v>
      </c>
      <c r="F54" s="3" t="s">
        <v>27</v>
      </c>
      <c r="G54" s="3" t="s">
        <v>391</v>
      </c>
      <c r="H54" s="3" t="s">
        <v>114</v>
      </c>
      <c r="I54" s="4" t="s">
        <v>449</v>
      </c>
      <c r="J54" s="4" t="s">
        <v>86</v>
      </c>
      <c r="K54" s="4" t="s">
        <v>450</v>
      </c>
      <c r="L54" s="4" t="s">
        <v>451</v>
      </c>
      <c r="M54" s="3" t="s">
        <v>127</v>
      </c>
      <c r="N54" s="3" t="s">
        <v>128</v>
      </c>
      <c r="O54" s="3" t="s">
        <v>129</v>
      </c>
      <c r="P54" s="4">
        <v>3680</v>
      </c>
      <c r="Q54" s="4">
        <v>180</v>
      </c>
      <c r="R54" s="4" t="s">
        <v>37</v>
      </c>
      <c r="S54" s="4" t="s">
        <v>37</v>
      </c>
      <c r="T54" s="4" t="s">
        <v>37</v>
      </c>
      <c r="U54" s="4" t="s">
        <v>37</v>
      </c>
      <c r="V54" s="4">
        <f t="shared" si="0"/>
        <v>3860</v>
      </c>
      <c r="W54" s="3" t="s">
        <v>692</v>
      </c>
      <c r="X54" s="5">
        <v>45626</v>
      </c>
    </row>
    <row r="55" spans="1:24" x14ac:dyDescent="0.25">
      <c r="A55" s="6" t="s">
        <v>452</v>
      </c>
      <c r="B55" s="7" t="s">
        <v>453</v>
      </c>
      <c r="C55" s="3" t="str">
        <f>VLOOKUP(B55,'[1]ADHOC DH FINAL ACCOUNTED'!$B$540:$G$633,2,0)</f>
        <v>GS/98/2024-25</v>
      </c>
      <c r="D55" s="7" t="s">
        <v>454</v>
      </c>
      <c r="E55" s="7" t="s">
        <v>381</v>
      </c>
      <c r="F55" s="7" t="s">
        <v>27</v>
      </c>
      <c r="G55" s="7" t="s">
        <v>382</v>
      </c>
      <c r="H55" s="7" t="s">
        <v>114</v>
      </c>
      <c r="I55" s="8" t="s">
        <v>455</v>
      </c>
      <c r="J55" s="8" t="s">
        <v>357</v>
      </c>
      <c r="K55" s="8" t="s">
        <v>456</v>
      </c>
      <c r="L55" s="8" t="s">
        <v>457</v>
      </c>
      <c r="M55" s="7" t="s">
        <v>108</v>
      </c>
      <c r="N55" s="7" t="s">
        <v>386</v>
      </c>
      <c r="O55" s="7" t="s">
        <v>110</v>
      </c>
      <c r="P55" s="8">
        <v>4620</v>
      </c>
      <c r="Q55" s="8">
        <v>240</v>
      </c>
      <c r="R55" s="8" t="s">
        <v>37</v>
      </c>
      <c r="S55" s="8" t="s">
        <v>37</v>
      </c>
      <c r="T55" s="8" t="s">
        <v>37</v>
      </c>
      <c r="U55" s="8" t="s">
        <v>37</v>
      </c>
      <c r="V55" s="4">
        <f t="shared" si="0"/>
        <v>4860</v>
      </c>
      <c r="W55" s="7" t="s">
        <v>692</v>
      </c>
      <c r="X55" s="9">
        <v>45626</v>
      </c>
    </row>
    <row r="56" spans="1:24" x14ac:dyDescent="0.25">
      <c r="A56" s="2" t="s">
        <v>458</v>
      </c>
      <c r="B56" s="3" t="s">
        <v>459</v>
      </c>
      <c r="C56" s="3" t="str">
        <f>VLOOKUP(B56,'[1]ADHOC DH FINAL ACCOUNTED'!$B$540:$G$633,2,0)</f>
        <v>GS/98/2024-25</v>
      </c>
      <c r="D56" s="3" t="s">
        <v>460</v>
      </c>
      <c r="E56" s="3" t="s">
        <v>461</v>
      </c>
      <c r="F56" s="3" t="s">
        <v>27</v>
      </c>
      <c r="G56" s="3" t="s">
        <v>462</v>
      </c>
      <c r="H56" s="3" t="s">
        <v>114</v>
      </c>
      <c r="I56" s="4" t="s">
        <v>115</v>
      </c>
      <c r="J56" s="4" t="s">
        <v>144</v>
      </c>
      <c r="K56" s="4" t="s">
        <v>463</v>
      </c>
      <c r="L56" s="4" t="s">
        <v>464</v>
      </c>
      <c r="M56" s="3" t="s">
        <v>370</v>
      </c>
      <c r="N56" s="3" t="s">
        <v>165</v>
      </c>
      <c r="O56" s="3" t="s">
        <v>166</v>
      </c>
      <c r="P56" s="4">
        <v>3360</v>
      </c>
      <c r="Q56" s="4">
        <v>190</v>
      </c>
      <c r="R56" s="4" t="s">
        <v>37</v>
      </c>
      <c r="S56" s="4" t="s">
        <v>37</v>
      </c>
      <c r="T56" s="4" t="s">
        <v>37</v>
      </c>
      <c r="U56" s="4" t="s">
        <v>37</v>
      </c>
      <c r="V56" s="4">
        <f t="shared" si="0"/>
        <v>3550</v>
      </c>
      <c r="W56" s="3" t="s">
        <v>692</v>
      </c>
      <c r="X56" s="5">
        <v>45626</v>
      </c>
    </row>
    <row r="57" spans="1:24" x14ac:dyDescent="0.25">
      <c r="A57" s="6" t="s">
        <v>465</v>
      </c>
      <c r="B57" s="7" t="s">
        <v>466</v>
      </c>
      <c r="C57" s="3" t="str">
        <f>VLOOKUP(B57,'[1]ADHOC DH FINAL ACCOUNTED'!$B$540:$G$633,2,0)</f>
        <v>GS/98/2024-25</v>
      </c>
      <c r="D57" s="7" t="s">
        <v>467</v>
      </c>
      <c r="E57" s="7" t="s">
        <v>390</v>
      </c>
      <c r="F57" s="7" t="s">
        <v>27</v>
      </c>
      <c r="G57" s="7" t="s">
        <v>391</v>
      </c>
      <c r="H57" s="7" t="s">
        <v>114</v>
      </c>
      <c r="I57" s="8" t="s">
        <v>425</v>
      </c>
      <c r="J57" s="8" t="s">
        <v>179</v>
      </c>
      <c r="K57" s="8" t="s">
        <v>468</v>
      </c>
      <c r="L57" s="8" t="s">
        <v>469</v>
      </c>
      <c r="M57" s="7" t="s">
        <v>127</v>
      </c>
      <c r="N57" s="7" t="s">
        <v>128</v>
      </c>
      <c r="O57" s="7" t="s">
        <v>129</v>
      </c>
      <c r="P57" s="8">
        <v>2990</v>
      </c>
      <c r="Q57" s="8">
        <v>150</v>
      </c>
      <c r="R57" s="8" t="s">
        <v>37</v>
      </c>
      <c r="S57" s="8" t="s">
        <v>37</v>
      </c>
      <c r="T57" s="8" t="s">
        <v>37</v>
      </c>
      <c r="U57" s="8" t="s">
        <v>37</v>
      </c>
      <c r="V57" s="4">
        <f t="shared" si="0"/>
        <v>3140</v>
      </c>
      <c r="W57" s="7" t="s">
        <v>692</v>
      </c>
      <c r="X57" s="9">
        <v>45626</v>
      </c>
    </row>
    <row r="58" spans="1:24" x14ac:dyDescent="0.25">
      <c r="A58" s="2" t="s">
        <v>470</v>
      </c>
      <c r="B58" s="3" t="s">
        <v>471</v>
      </c>
      <c r="C58" s="3" t="str">
        <f>VLOOKUP(B58,'[1]ADHOC DH FINAL ACCOUNTED'!$B$540:$G$633,2,0)</f>
        <v>GS/98/2024-25</v>
      </c>
      <c r="D58" s="3" t="s">
        <v>472</v>
      </c>
      <c r="E58" s="3" t="s">
        <v>381</v>
      </c>
      <c r="F58" s="3" t="s">
        <v>27</v>
      </c>
      <c r="G58" s="3" t="s">
        <v>382</v>
      </c>
      <c r="H58" s="3" t="s">
        <v>114</v>
      </c>
      <c r="I58" s="4" t="s">
        <v>115</v>
      </c>
      <c r="J58" s="4" t="s">
        <v>473</v>
      </c>
      <c r="K58" s="4" t="s">
        <v>474</v>
      </c>
      <c r="L58" s="4" t="s">
        <v>475</v>
      </c>
      <c r="M58" s="3" t="s">
        <v>108</v>
      </c>
      <c r="N58" s="3" t="s">
        <v>386</v>
      </c>
      <c r="O58" s="3" t="s">
        <v>110</v>
      </c>
      <c r="P58" s="4">
        <v>4620</v>
      </c>
      <c r="Q58" s="4">
        <v>250</v>
      </c>
      <c r="R58" s="4" t="s">
        <v>37</v>
      </c>
      <c r="S58" s="4" t="s">
        <v>37</v>
      </c>
      <c r="T58" s="4" t="s">
        <v>37</v>
      </c>
      <c r="U58" s="4" t="s">
        <v>37</v>
      </c>
      <c r="V58" s="4">
        <f t="shared" si="0"/>
        <v>4870</v>
      </c>
      <c r="W58" s="3" t="s">
        <v>692</v>
      </c>
      <c r="X58" s="5">
        <v>45626</v>
      </c>
    </row>
    <row r="59" spans="1:24" x14ac:dyDescent="0.25">
      <c r="A59" s="6" t="s">
        <v>476</v>
      </c>
      <c r="B59" s="7" t="s">
        <v>477</v>
      </c>
      <c r="C59" s="3" t="str">
        <f>VLOOKUP(B59,'[1]ADHOC DH FINAL ACCOUNTED'!$B$540:$G$633,2,0)</f>
        <v>GS/98/2024-25</v>
      </c>
      <c r="D59" s="7" t="s">
        <v>478</v>
      </c>
      <c r="E59" s="7" t="s">
        <v>479</v>
      </c>
      <c r="F59" s="7" t="s">
        <v>27</v>
      </c>
      <c r="G59" s="7" t="s">
        <v>480</v>
      </c>
      <c r="H59" s="7" t="s">
        <v>481</v>
      </c>
      <c r="I59" s="8" t="s">
        <v>482</v>
      </c>
      <c r="J59" s="8" t="s">
        <v>443</v>
      </c>
      <c r="K59" s="8" t="s">
        <v>483</v>
      </c>
      <c r="L59" s="8" t="s">
        <v>484</v>
      </c>
      <c r="M59" s="7" t="s">
        <v>360</v>
      </c>
      <c r="N59" s="7" t="s">
        <v>361</v>
      </c>
      <c r="O59" s="7" t="s">
        <v>362</v>
      </c>
      <c r="P59" s="8">
        <v>1940</v>
      </c>
      <c r="Q59" s="8">
        <v>160</v>
      </c>
      <c r="R59" s="8" t="s">
        <v>37</v>
      </c>
      <c r="S59" s="8" t="s">
        <v>37</v>
      </c>
      <c r="T59" s="8" t="s">
        <v>37</v>
      </c>
      <c r="U59" s="8" t="s">
        <v>37</v>
      </c>
      <c r="V59" s="4">
        <f t="shared" si="0"/>
        <v>2100</v>
      </c>
      <c r="W59" s="7" t="s">
        <v>692</v>
      </c>
      <c r="X59" s="9">
        <v>45626</v>
      </c>
    </row>
    <row r="60" spans="1:24" x14ac:dyDescent="0.25">
      <c r="A60" s="2" t="s">
        <v>485</v>
      </c>
      <c r="B60" s="3" t="s">
        <v>486</v>
      </c>
      <c r="C60" s="3" t="str">
        <f>VLOOKUP(B60,'[1]ADHOC DH FINAL ACCOUNTED'!$B$540:$G$633,2,0)</f>
        <v>GS/98/2024-25</v>
      </c>
      <c r="D60" s="3" t="s">
        <v>478</v>
      </c>
      <c r="E60" s="3" t="s">
        <v>479</v>
      </c>
      <c r="F60" s="3" t="s">
        <v>27</v>
      </c>
      <c r="G60" s="3" t="s">
        <v>480</v>
      </c>
      <c r="H60" s="3" t="s">
        <v>481</v>
      </c>
      <c r="I60" s="4" t="s">
        <v>487</v>
      </c>
      <c r="J60" s="4" t="s">
        <v>407</v>
      </c>
      <c r="K60" s="4" t="s">
        <v>488</v>
      </c>
      <c r="L60" s="4" t="s">
        <v>489</v>
      </c>
      <c r="M60" s="3" t="s">
        <v>360</v>
      </c>
      <c r="N60" s="3" t="s">
        <v>361</v>
      </c>
      <c r="O60" s="3" t="s">
        <v>362</v>
      </c>
      <c r="P60" s="4">
        <v>3120</v>
      </c>
      <c r="Q60" s="4">
        <v>270</v>
      </c>
      <c r="R60" s="4" t="s">
        <v>37</v>
      </c>
      <c r="S60" s="4" t="s">
        <v>37</v>
      </c>
      <c r="T60" s="4" t="s">
        <v>37</v>
      </c>
      <c r="U60" s="4" t="s">
        <v>37</v>
      </c>
      <c r="V60" s="4">
        <f t="shared" si="0"/>
        <v>3390</v>
      </c>
      <c r="W60" s="3" t="s">
        <v>692</v>
      </c>
      <c r="X60" s="5">
        <v>45626</v>
      </c>
    </row>
    <row r="61" spans="1:24" x14ac:dyDescent="0.25">
      <c r="A61" s="6" t="s">
        <v>490</v>
      </c>
      <c r="B61" s="7" t="s">
        <v>491</v>
      </c>
      <c r="C61" s="3" t="str">
        <f>VLOOKUP(B61,'[1]ADHOC DH FINAL ACCOUNTED'!$B$540:$G$633,2,0)</f>
        <v>GS/98/2024-25</v>
      </c>
      <c r="D61" s="7" t="s">
        <v>492</v>
      </c>
      <c r="E61" s="7" t="s">
        <v>390</v>
      </c>
      <c r="F61" s="7" t="s">
        <v>27</v>
      </c>
      <c r="G61" s="7" t="s">
        <v>391</v>
      </c>
      <c r="H61" s="7" t="s">
        <v>114</v>
      </c>
      <c r="I61" s="8" t="s">
        <v>207</v>
      </c>
      <c r="J61" s="8" t="s">
        <v>96</v>
      </c>
      <c r="K61" s="8" t="s">
        <v>392</v>
      </c>
      <c r="L61" s="8" t="s">
        <v>393</v>
      </c>
      <c r="M61" s="7" t="s">
        <v>127</v>
      </c>
      <c r="N61" s="7" t="s">
        <v>128</v>
      </c>
      <c r="O61" s="7" t="s">
        <v>129</v>
      </c>
      <c r="P61" s="8">
        <v>3220</v>
      </c>
      <c r="Q61" s="8">
        <v>170</v>
      </c>
      <c r="R61" s="8" t="s">
        <v>37</v>
      </c>
      <c r="S61" s="8" t="s">
        <v>37</v>
      </c>
      <c r="T61" s="8" t="s">
        <v>37</v>
      </c>
      <c r="U61" s="8" t="s">
        <v>37</v>
      </c>
      <c r="V61" s="4">
        <f t="shared" si="0"/>
        <v>3390</v>
      </c>
      <c r="W61" s="7" t="s">
        <v>692</v>
      </c>
      <c r="X61" s="9">
        <v>45626</v>
      </c>
    </row>
    <row r="62" spans="1:24" x14ac:dyDescent="0.25">
      <c r="A62" s="2" t="s">
        <v>493</v>
      </c>
      <c r="B62" s="3" t="s">
        <v>494</v>
      </c>
      <c r="C62" s="3" t="str">
        <f>VLOOKUP(B62,'[1]ADHOC DH FINAL ACCOUNTED'!$B$540:$G$633,2,0)</f>
        <v>GS/98/2024-25</v>
      </c>
      <c r="D62" s="3" t="s">
        <v>184</v>
      </c>
      <c r="E62" s="3" t="s">
        <v>82</v>
      </c>
      <c r="F62" s="3" t="s">
        <v>27</v>
      </c>
      <c r="G62" s="3" t="s">
        <v>83</v>
      </c>
      <c r="H62" s="3" t="s">
        <v>84</v>
      </c>
      <c r="I62" s="4" t="s">
        <v>495</v>
      </c>
      <c r="J62" s="4" t="s">
        <v>443</v>
      </c>
      <c r="K62" s="4" t="s">
        <v>496</v>
      </c>
      <c r="L62" s="4" t="s">
        <v>497</v>
      </c>
      <c r="M62" s="3" t="s">
        <v>164</v>
      </c>
      <c r="N62" s="3" t="s">
        <v>165</v>
      </c>
      <c r="O62" s="3" t="s">
        <v>166</v>
      </c>
      <c r="P62" s="4">
        <v>4920</v>
      </c>
      <c r="Q62" s="4">
        <v>160</v>
      </c>
      <c r="R62" s="4" t="s">
        <v>37</v>
      </c>
      <c r="S62" s="4" t="s">
        <v>37</v>
      </c>
      <c r="T62" s="4" t="s">
        <v>37</v>
      </c>
      <c r="U62" s="4" t="s">
        <v>37</v>
      </c>
      <c r="V62" s="4">
        <f t="shared" si="0"/>
        <v>5080</v>
      </c>
      <c r="W62" s="3" t="s">
        <v>692</v>
      </c>
      <c r="X62" s="5">
        <v>45626</v>
      </c>
    </row>
    <row r="63" spans="1:24" x14ac:dyDescent="0.25">
      <c r="A63" s="6" t="s">
        <v>498</v>
      </c>
      <c r="B63" s="7" t="s">
        <v>499</v>
      </c>
      <c r="C63" s="3" t="str">
        <f>VLOOKUP(B63,'[1]ADHOC DH FINAL ACCOUNTED'!$B$540:$G$633,2,0)</f>
        <v>GS/98/2024-25</v>
      </c>
      <c r="D63" s="7" t="s">
        <v>500</v>
      </c>
      <c r="E63" s="7" t="s">
        <v>381</v>
      </c>
      <c r="F63" s="7" t="s">
        <v>27</v>
      </c>
      <c r="G63" s="7" t="s">
        <v>382</v>
      </c>
      <c r="H63" s="7" t="s">
        <v>114</v>
      </c>
      <c r="I63" s="8" t="s">
        <v>501</v>
      </c>
      <c r="J63" s="8" t="s">
        <v>502</v>
      </c>
      <c r="K63" s="8" t="s">
        <v>503</v>
      </c>
      <c r="L63" s="8" t="s">
        <v>504</v>
      </c>
      <c r="M63" s="7" t="s">
        <v>108</v>
      </c>
      <c r="N63" s="7" t="s">
        <v>386</v>
      </c>
      <c r="O63" s="7" t="s">
        <v>110</v>
      </c>
      <c r="P63" s="8">
        <v>5610</v>
      </c>
      <c r="Q63" s="8">
        <v>230</v>
      </c>
      <c r="R63" s="8" t="s">
        <v>37</v>
      </c>
      <c r="S63" s="8" t="s">
        <v>37</v>
      </c>
      <c r="T63" s="8" t="s">
        <v>37</v>
      </c>
      <c r="U63" s="8" t="s">
        <v>37</v>
      </c>
      <c r="V63" s="4">
        <f t="shared" si="0"/>
        <v>5840</v>
      </c>
      <c r="W63" s="7" t="s">
        <v>692</v>
      </c>
      <c r="X63" s="9">
        <v>45626</v>
      </c>
    </row>
    <row r="64" spans="1:24" x14ac:dyDescent="0.25">
      <c r="A64" s="2" t="s">
        <v>505</v>
      </c>
      <c r="B64" s="3" t="s">
        <v>506</v>
      </c>
      <c r="C64" s="3" t="str">
        <f>VLOOKUP(B64,'[1]ADHOC DH FINAL ACCOUNTED'!$B$540:$G$633,2,0)</f>
        <v>GS/98/2024-25</v>
      </c>
      <c r="D64" s="3" t="s">
        <v>507</v>
      </c>
      <c r="E64" s="3" t="s">
        <v>381</v>
      </c>
      <c r="F64" s="3" t="s">
        <v>27</v>
      </c>
      <c r="G64" s="3" t="s">
        <v>382</v>
      </c>
      <c r="H64" s="3" t="s">
        <v>114</v>
      </c>
      <c r="I64" s="4" t="s">
        <v>214</v>
      </c>
      <c r="J64" s="4" t="s">
        <v>357</v>
      </c>
      <c r="K64" s="4" t="s">
        <v>508</v>
      </c>
      <c r="L64" s="4" t="s">
        <v>509</v>
      </c>
      <c r="M64" s="3" t="s">
        <v>108</v>
      </c>
      <c r="N64" s="3" t="s">
        <v>109</v>
      </c>
      <c r="O64" s="3" t="s">
        <v>510</v>
      </c>
      <c r="P64" s="4">
        <v>2640</v>
      </c>
      <c r="Q64" s="4">
        <v>240</v>
      </c>
      <c r="R64" s="4" t="s">
        <v>37</v>
      </c>
      <c r="S64" s="4" t="s">
        <v>37</v>
      </c>
      <c r="T64" s="4" t="s">
        <v>37</v>
      </c>
      <c r="U64" s="4" t="s">
        <v>37</v>
      </c>
      <c r="V64" s="4">
        <f t="shared" si="0"/>
        <v>2880</v>
      </c>
      <c r="W64" s="3" t="s">
        <v>692</v>
      </c>
      <c r="X64" s="5">
        <v>45626</v>
      </c>
    </row>
    <row r="65" spans="1:24" x14ac:dyDescent="0.25">
      <c r="A65" s="6" t="s">
        <v>511</v>
      </c>
      <c r="B65" s="7" t="s">
        <v>512</v>
      </c>
      <c r="C65" s="3" t="str">
        <f>VLOOKUP(B65,'[1]ADHOC DH FINAL ACCOUNTED'!$B$540:$G$633,2,0)</f>
        <v>GS/98/2024-25</v>
      </c>
      <c r="D65" s="7" t="s">
        <v>478</v>
      </c>
      <c r="E65" s="7" t="s">
        <v>479</v>
      </c>
      <c r="F65" s="7" t="s">
        <v>27</v>
      </c>
      <c r="G65" s="7" t="s">
        <v>480</v>
      </c>
      <c r="H65" s="7" t="s">
        <v>481</v>
      </c>
      <c r="I65" s="8" t="s">
        <v>487</v>
      </c>
      <c r="J65" s="8" t="s">
        <v>357</v>
      </c>
      <c r="K65" s="8" t="s">
        <v>513</v>
      </c>
      <c r="L65" s="8" t="s">
        <v>514</v>
      </c>
      <c r="M65" s="7" t="s">
        <v>360</v>
      </c>
      <c r="N65" s="7" t="s">
        <v>361</v>
      </c>
      <c r="O65" s="7" t="s">
        <v>362</v>
      </c>
      <c r="P65" s="8">
        <v>3120</v>
      </c>
      <c r="Q65" s="8">
        <v>240</v>
      </c>
      <c r="R65" s="8" t="s">
        <v>37</v>
      </c>
      <c r="S65" s="8" t="s">
        <v>37</v>
      </c>
      <c r="T65" s="8" t="s">
        <v>37</v>
      </c>
      <c r="U65" s="8" t="s">
        <v>37</v>
      </c>
      <c r="V65" s="4">
        <f t="shared" si="0"/>
        <v>3360</v>
      </c>
      <c r="W65" s="7" t="s">
        <v>692</v>
      </c>
      <c r="X65" s="9">
        <v>45626</v>
      </c>
    </row>
    <row r="66" spans="1:24" x14ac:dyDescent="0.25">
      <c r="A66" s="2" t="s">
        <v>515</v>
      </c>
      <c r="B66" s="3" t="s">
        <v>516</v>
      </c>
      <c r="C66" s="3" t="str">
        <f>VLOOKUP(B66,'[1]ADHOC DH FINAL ACCOUNTED'!$B$540:$G$633,2,0)</f>
        <v>GS/98/2024-25</v>
      </c>
      <c r="D66" s="3" t="s">
        <v>478</v>
      </c>
      <c r="E66" s="3" t="s">
        <v>479</v>
      </c>
      <c r="F66" s="3" t="s">
        <v>27</v>
      </c>
      <c r="G66" s="3" t="s">
        <v>480</v>
      </c>
      <c r="H66" s="3" t="s">
        <v>481</v>
      </c>
      <c r="I66" s="4" t="s">
        <v>482</v>
      </c>
      <c r="J66" s="4" t="s">
        <v>37</v>
      </c>
      <c r="K66" s="4" t="s">
        <v>517</v>
      </c>
      <c r="L66" s="4" t="s">
        <v>518</v>
      </c>
      <c r="M66" s="3" t="s">
        <v>360</v>
      </c>
      <c r="N66" s="3" t="s">
        <v>361</v>
      </c>
      <c r="O66" s="3" t="s">
        <v>362</v>
      </c>
      <c r="P66" s="4">
        <v>1920</v>
      </c>
      <c r="Q66" s="4">
        <v>0</v>
      </c>
      <c r="R66" s="4" t="s">
        <v>37</v>
      </c>
      <c r="S66" s="4" t="s">
        <v>37</v>
      </c>
      <c r="T66" s="4" t="s">
        <v>37</v>
      </c>
      <c r="U66" s="4" t="s">
        <v>37</v>
      </c>
      <c r="V66" s="4">
        <f t="shared" si="0"/>
        <v>1920</v>
      </c>
      <c r="W66" s="3" t="s">
        <v>692</v>
      </c>
      <c r="X66" s="5">
        <v>45626</v>
      </c>
    </row>
    <row r="67" spans="1:24" x14ac:dyDescent="0.25">
      <c r="A67" s="6" t="s">
        <v>519</v>
      </c>
      <c r="B67" s="7" t="s">
        <v>520</v>
      </c>
      <c r="C67" s="3" t="str">
        <f>VLOOKUP(B67,'[1]ADHOC DH FINAL ACCOUNTED'!$B$540:$G$633,2,0)</f>
        <v>GS/98/2024-25</v>
      </c>
      <c r="D67" s="7" t="s">
        <v>521</v>
      </c>
      <c r="E67" s="7" t="s">
        <v>381</v>
      </c>
      <c r="F67" s="7" t="s">
        <v>27</v>
      </c>
      <c r="G67" s="7" t="s">
        <v>382</v>
      </c>
      <c r="H67" s="7" t="s">
        <v>114</v>
      </c>
      <c r="I67" s="8" t="s">
        <v>207</v>
      </c>
      <c r="J67" s="8" t="s">
        <v>86</v>
      </c>
      <c r="K67" s="8" t="s">
        <v>522</v>
      </c>
      <c r="L67" s="8" t="s">
        <v>523</v>
      </c>
      <c r="M67" s="7" t="s">
        <v>164</v>
      </c>
      <c r="N67" s="7" t="s">
        <v>165</v>
      </c>
      <c r="O67" s="7" t="s">
        <v>166</v>
      </c>
      <c r="P67" s="8">
        <v>3120</v>
      </c>
      <c r="Q67" s="8">
        <v>180</v>
      </c>
      <c r="R67" s="8" t="s">
        <v>37</v>
      </c>
      <c r="S67" s="8" t="s">
        <v>37</v>
      </c>
      <c r="T67" s="8" t="s">
        <v>37</v>
      </c>
      <c r="U67" s="8" t="s">
        <v>37</v>
      </c>
      <c r="V67" s="4">
        <f t="shared" ref="V67:V95" si="1">Q67+P67</f>
        <v>3300</v>
      </c>
      <c r="W67" s="7" t="s">
        <v>692</v>
      </c>
      <c r="X67" s="9">
        <v>45626</v>
      </c>
    </row>
    <row r="68" spans="1:24" x14ac:dyDescent="0.25">
      <c r="A68" s="2" t="s">
        <v>524</v>
      </c>
      <c r="B68" s="3" t="s">
        <v>525</v>
      </c>
      <c r="C68" s="3" t="str">
        <f>VLOOKUP(B68,'[1]ADHOC DH FINAL ACCOUNTED'!$B$540:$G$633,2,0)</f>
        <v>GS/98/2024-25</v>
      </c>
      <c r="D68" s="3" t="s">
        <v>526</v>
      </c>
      <c r="E68" s="3" t="s">
        <v>390</v>
      </c>
      <c r="F68" s="3" t="s">
        <v>27</v>
      </c>
      <c r="G68" s="3" t="s">
        <v>391</v>
      </c>
      <c r="H68" s="3" t="s">
        <v>114</v>
      </c>
      <c r="I68" s="4" t="s">
        <v>527</v>
      </c>
      <c r="J68" s="4" t="s">
        <v>54</v>
      </c>
      <c r="K68" s="4" t="s">
        <v>528</v>
      </c>
      <c r="L68" s="4" t="s">
        <v>529</v>
      </c>
      <c r="M68" s="3" t="s">
        <v>127</v>
      </c>
      <c r="N68" s="3" t="s">
        <v>128</v>
      </c>
      <c r="O68" s="3" t="s">
        <v>129</v>
      </c>
      <c r="P68" s="4">
        <v>1840</v>
      </c>
      <c r="Q68" s="4">
        <v>100</v>
      </c>
      <c r="R68" s="4" t="s">
        <v>37</v>
      </c>
      <c r="S68" s="4" t="s">
        <v>37</v>
      </c>
      <c r="T68" s="4" t="s">
        <v>37</v>
      </c>
      <c r="U68" s="4" t="s">
        <v>37</v>
      </c>
      <c r="V68" s="4">
        <f t="shared" si="1"/>
        <v>1940</v>
      </c>
      <c r="W68" s="3" t="s">
        <v>692</v>
      </c>
      <c r="X68" s="5">
        <v>45626</v>
      </c>
    </row>
    <row r="69" spans="1:24" x14ac:dyDescent="0.25">
      <c r="A69" s="6" t="s">
        <v>530</v>
      </c>
      <c r="B69" s="7" t="s">
        <v>531</v>
      </c>
      <c r="C69" s="3" t="str">
        <f>VLOOKUP(B69,'[1]ADHOC DH FINAL ACCOUNTED'!$B$540:$G$633,2,0)</f>
        <v>GS/98/2024-25</v>
      </c>
      <c r="D69" s="7" t="s">
        <v>532</v>
      </c>
      <c r="E69" s="7" t="s">
        <v>533</v>
      </c>
      <c r="F69" s="7" t="s">
        <v>27</v>
      </c>
      <c r="G69" s="7" t="s">
        <v>534</v>
      </c>
      <c r="H69" s="7" t="s">
        <v>52</v>
      </c>
      <c r="I69" s="8" t="s">
        <v>535</v>
      </c>
      <c r="J69" s="8" t="s">
        <v>54</v>
      </c>
      <c r="K69" s="8" t="s">
        <v>536</v>
      </c>
      <c r="L69" s="8" t="s">
        <v>537</v>
      </c>
      <c r="M69" s="7" t="s">
        <v>127</v>
      </c>
      <c r="N69" s="7" t="s">
        <v>128</v>
      </c>
      <c r="O69" s="7" t="s">
        <v>129</v>
      </c>
      <c r="P69" s="8">
        <v>1840</v>
      </c>
      <c r="Q69" s="8">
        <v>100</v>
      </c>
      <c r="R69" s="8" t="s">
        <v>37</v>
      </c>
      <c r="S69" s="8" t="s">
        <v>37</v>
      </c>
      <c r="T69" s="8" t="s">
        <v>37</v>
      </c>
      <c r="U69" s="8" t="s">
        <v>37</v>
      </c>
      <c r="V69" s="4">
        <f t="shared" si="1"/>
        <v>1940</v>
      </c>
      <c r="W69" s="7" t="s">
        <v>692</v>
      </c>
      <c r="X69" s="9">
        <v>45626</v>
      </c>
    </row>
    <row r="70" spans="1:24" x14ac:dyDescent="0.25">
      <c r="A70" s="2" t="s">
        <v>538</v>
      </c>
      <c r="B70" s="3" t="s">
        <v>539</v>
      </c>
      <c r="C70" s="3" t="str">
        <f>VLOOKUP(B70,'[1]ADHOC DH FINAL ACCOUNTED'!$B$540:$G$633,2,0)</f>
        <v>GS/98/2024-25</v>
      </c>
      <c r="D70" s="3" t="s">
        <v>540</v>
      </c>
      <c r="E70" s="3" t="s">
        <v>541</v>
      </c>
      <c r="F70" s="3" t="s">
        <v>27</v>
      </c>
      <c r="G70" s="3" t="s">
        <v>542</v>
      </c>
      <c r="H70" s="3" t="s">
        <v>114</v>
      </c>
      <c r="I70" s="4" t="s">
        <v>214</v>
      </c>
      <c r="J70" s="4" t="s">
        <v>86</v>
      </c>
      <c r="K70" s="4" t="s">
        <v>543</v>
      </c>
      <c r="L70" s="4" t="s">
        <v>544</v>
      </c>
      <c r="M70" s="3" t="s">
        <v>108</v>
      </c>
      <c r="N70" s="3" t="s">
        <v>386</v>
      </c>
      <c r="O70" s="3" t="s">
        <v>110</v>
      </c>
      <c r="P70" s="4">
        <v>1840</v>
      </c>
      <c r="Q70" s="4">
        <v>180</v>
      </c>
      <c r="R70" s="4" t="s">
        <v>37</v>
      </c>
      <c r="S70" s="4" t="s">
        <v>37</v>
      </c>
      <c r="T70" s="4" t="s">
        <v>37</v>
      </c>
      <c r="U70" s="4" t="s">
        <v>37</v>
      </c>
      <c r="V70" s="4">
        <f t="shared" si="1"/>
        <v>2020</v>
      </c>
      <c r="W70" s="3" t="s">
        <v>692</v>
      </c>
      <c r="X70" s="5">
        <v>45626</v>
      </c>
    </row>
    <row r="71" spans="1:24" x14ac:dyDescent="0.25">
      <c r="A71" s="6" t="s">
        <v>545</v>
      </c>
      <c r="B71" s="7" t="s">
        <v>546</v>
      </c>
      <c r="C71" s="3" t="str">
        <f>VLOOKUP(B71,'[1]ADHOC DH FINAL ACCOUNTED'!$B$540:$G$633,2,0)</f>
        <v>GS/98/2024-25</v>
      </c>
      <c r="D71" s="7" t="s">
        <v>547</v>
      </c>
      <c r="E71" s="7" t="s">
        <v>390</v>
      </c>
      <c r="F71" s="7" t="s">
        <v>27</v>
      </c>
      <c r="G71" s="7" t="s">
        <v>391</v>
      </c>
      <c r="H71" s="7" t="s">
        <v>114</v>
      </c>
      <c r="I71" s="8" t="s">
        <v>335</v>
      </c>
      <c r="J71" s="8" t="s">
        <v>179</v>
      </c>
      <c r="K71" s="8" t="s">
        <v>548</v>
      </c>
      <c r="L71" s="8" t="s">
        <v>549</v>
      </c>
      <c r="M71" s="7" t="s">
        <v>127</v>
      </c>
      <c r="N71" s="7" t="s">
        <v>128</v>
      </c>
      <c r="O71" s="7" t="s">
        <v>129</v>
      </c>
      <c r="P71" s="8">
        <v>2760</v>
      </c>
      <c r="Q71" s="8">
        <v>150</v>
      </c>
      <c r="R71" s="8" t="s">
        <v>37</v>
      </c>
      <c r="S71" s="8" t="s">
        <v>37</v>
      </c>
      <c r="T71" s="8" t="s">
        <v>37</v>
      </c>
      <c r="U71" s="8" t="s">
        <v>37</v>
      </c>
      <c r="V71" s="4">
        <f t="shared" si="1"/>
        <v>2910</v>
      </c>
      <c r="W71" s="7" t="s">
        <v>692</v>
      </c>
      <c r="X71" s="9">
        <v>45626</v>
      </c>
    </row>
    <row r="72" spans="1:24" x14ac:dyDescent="0.25">
      <c r="A72" s="2" t="s">
        <v>550</v>
      </c>
      <c r="B72" s="3" t="s">
        <v>551</v>
      </c>
      <c r="C72" s="3" t="str">
        <f>VLOOKUP(B72,'[1]ADHOC DH FINAL ACCOUNTED'!$B$540:$G$633,2,0)</f>
        <v>GS/98/2024-25</v>
      </c>
      <c r="D72" s="3" t="s">
        <v>552</v>
      </c>
      <c r="E72" s="3" t="s">
        <v>159</v>
      </c>
      <c r="F72" s="3" t="s">
        <v>27</v>
      </c>
      <c r="G72" s="3" t="s">
        <v>553</v>
      </c>
      <c r="H72" s="3" t="s">
        <v>398</v>
      </c>
      <c r="I72" s="4" t="s">
        <v>399</v>
      </c>
      <c r="J72" s="4" t="s">
        <v>54</v>
      </c>
      <c r="K72" s="4" t="s">
        <v>400</v>
      </c>
      <c r="L72" s="4" t="s">
        <v>401</v>
      </c>
      <c r="M72" s="3" t="s">
        <v>108</v>
      </c>
      <c r="N72" s="3" t="s">
        <v>386</v>
      </c>
      <c r="O72" s="3" t="s">
        <v>110</v>
      </c>
      <c r="P72" s="4">
        <v>2640</v>
      </c>
      <c r="Q72" s="4">
        <v>100</v>
      </c>
      <c r="R72" s="4" t="s">
        <v>37</v>
      </c>
      <c r="S72" s="4" t="s">
        <v>37</v>
      </c>
      <c r="T72" s="4" t="s">
        <v>37</v>
      </c>
      <c r="U72" s="4" t="s">
        <v>37</v>
      </c>
      <c r="V72" s="4">
        <f t="shared" si="1"/>
        <v>2740</v>
      </c>
      <c r="W72" s="3" t="s">
        <v>692</v>
      </c>
      <c r="X72" s="5">
        <v>45626</v>
      </c>
    </row>
    <row r="73" spans="1:24" x14ac:dyDescent="0.25">
      <c r="A73" s="6" t="s">
        <v>554</v>
      </c>
      <c r="B73" s="7" t="s">
        <v>555</v>
      </c>
      <c r="C73" s="3" t="str">
        <f>VLOOKUP(B73,'[1]ADHOC DH FINAL ACCOUNTED'!$B$540:$G$633,2,0)</f>
        <v>GS/98/2024-25</v>
      </c>
      <c r="D73" s="7" t="s">
        <v>556</v>
      </c>
      <c r="E73" s="7" t="s">
        <v>557</v>
      </c>
      <c r="F73" s="7" t="s">
        <v>27</v>
      </c>
      <c r="G73" s="7" t="s">
        <v>558</v>
      </c>
      <c r="H73" s="7" t="s">
        <v>114</v>
      </c>
      <c r="I73" s="8" t="s">
        <v>559</v>
      </c>
      <c r="J73" s="8" t="s">
        <v>37</v>
      </c>
      <c r="K73" s="8" t="s">
        <v>420</v>
      </c>
      <c r="L73" s="8" t="s">
        <v>421</v>
      </c>
      <c r="M73" s="7" t="s">
        <v>307</v>
      </c>
      <c r="N73" s="7" t="s">
        <v>560</v>
      </c>
      <c r="O73" s="7" t="s">
        <v>276</v>
      </c>
      <c r="P73" s="8">
        <v>4320</v>
      </c>
      <c r="Q73" s="8">
        <v>0</v>
      </c>
      <c r="R73" s="8" t="s">
        <v>37</v>
      </c>
      <c r="S73" s="8" t="s">
        <v>37</v>
      </c>
      <c r="T73" s="8" t="s">
        <v>37</v>
      </c>
      <c r="U73" s="8" t="s">
        <v>37</v>
      </c>
      <c r="V73" s="4">
        <f t="shared" si="1"/>
        <v>4320</v>
      </c>
      <c r="W73" s="7" t="s">
        <v>692</v>
      </c>
      <c r="X73" s="9">
        <v>45626</v>
      </c>
    </row>
    <row r="74" spans="1:24" x14ac:dyDescent="0.25">
      <c r="A74" s="2" t="s">
        <v>561</v>
      </c>
      <c r="B74" s="3" t="s">
        <v>562</v>
      </c>
      <c r="C74" s="3" t="str">
        <f>VLOOKUP(B74,'[1]ADHOC DH FINAL ACCOUNTED'!$B$540:$G$633,2,0)</f>
        <v>GS/98/2024-25</v>
      </c>
      <c r="D74" s="3" t="s">
        <v>184</v>
      </c>
      <c r="E74" s="3" t="s">
        <v>82</v>
      </c>
      <c r="F74" s="3" t="s">
        <v>27</v>
      </c>
      <c r="G74" s="3" t="s">
        <v>563</v>
      </c>
      <c r="H74" s="3" t="s">
        <v>84</v>
      </c>
      <c r="I74" s="4" t="s">
        <v>564</v>
      </c>
      <c r="J74" s="4" t="s">
        <v>565</v>
      </c>
      <c r="K74" s="4" t="s">
        <v>566</v>
      </c>
      <c r="L74" s="4" t="s">
        <v>567</v>
      </c>
      <c r="M74" s="3" t="s">
        <v>164</v>
      </c>
      <c r="N74" s="3" t="s">
        <v>165</v>
      </c>
      <c r="O74" s="3" t="s">
        <v>166</v>
      </c>
      <c r="P74" s="4">
        <v>3360</v>
      </c>
      <c r="Q74" s="4">
        <v>360</v>
      </c>
      <c r="R74" s="4" t="s">
        <v>37</v>
      </c>
      <c r="S74" s="4" t="s">
        <v>37</v>
      </c>
      <c r="T74" s="4" t="s">
        <v>37</v>
      </c>
      <c r="U74" s="4" t="s">
        <v>37</v>
      </c>
      <c r="V74" s="4">
        <f t="shared" si="1"/>
        <v>3720</v>
      </c>
      <c r="W74" s="3" t="s">
        <v>692</v>
      </c>
      <c r="X74" s="5">
        <v>45626</v>
      </c>
    </row>
    <row r="75" spans="1:24" x14ac:dyDescent="0.25">
      <c r="A75" s="6" t="s">
        <v>568</v>
      </c>
      <c r="B75" s="7" t="s">
        <v>569</v>
      </c>
      <c r="C75" s="3" t="str">
        <f>VLOOKUP(B75,'[1]ADHOC DH FINAL ACCOUNTED'!$B$540:$G$633,2,0)</f>
        <v>GS/98/2024-25</v>
      </c>
      <c r="D75" s="7" t="s">
        <v>570</v>
      </c>
      <c r="E75" s="7" t="s">
        <v>159</v>
      </c>
      <c r="F75" s="7" t="s">
        <v>27</v>
      </c>
      <c r="G75" s="7" t="s">
        <v>553</v>
      </c>
      <c r="H75" s="7" t="s">
        <v>74</v>
      </c>
      <c r="I75" s="8" t="s">
        <v>571</v>
      </c>
      <c r="J75" s="8" t="s">
        <v>86</v>
      </c>
      <c r="K75" s="8" t="s">
        <v>572</v>
      </c>
      <c r="L75" s="8" t="s">
        <v>573</v>
      </c>
      <c r="M75" s="7" t="s">
        <v>108</v>
      </c>
      <c r="N75" s="7" t="s">
        <v>386</v>
      </c>
      <c r="O75" s="7" t="s">
        <v>110</v>
      </c>
      <c r="P75" s="8">
        <v>4950</v>
      </c>
      <c r="Q75" s="8">
        <v>180</v>
      </c>
      <c r="R75" s="8" t="s">
        <v>37</v>
      </c>
      <c r="S75" s="8" t="s">
        <v>37</v>
      </c>
      <c r="T75" s="8" t="s">
        <v>37</v>
      </c>
      <c r="U75" s="8" t="s">
        <v>37</v>
      </c>
      <c r="V75" s="4">
        <f t="shared" si="1"/>
        <v>5130</v>
      </c>
      <c r="W75" s="7" t="s">
        <v>692</v>
      </c>
      <c r="X75" s="9">
        <v>45626</v>
      </c>
    </row>
    <row r="76" spans="1:24" x14ac:dyDescent="0.25">
      <c r="A76" s="2" t="s">
        <v>574</v>
      </c>
      <c r="B76" s="3" t="s">
        <v>575</v>
      </c>
      <c r="C76" s="3" t="str">
        <f>VLOOKUP(B76,'[1]ADHOC DH FINAL ACCOUNTED'!$B$540:$G$633,2,0)</f>
        <v>GS/98/2024-25</v>
      </c>
      <c r="D76" s="3" t="s">
        <v>576</v>
      </c>
      <c r="E76" s="3" t="s">
        <v>390</v>
      </c>
      <c r="F76" s="3" t="s">
        <v>27</v>
      </c>
      <c r="G76" s="3" t="s">
        <v>391</v>
      </c>
      <c r="H76" s="3" t="s">
        <v>114</v>
      </c>
      <c r="I76" s="4" t="s">
        <v>335</v>
      </c>
      <c r="J76" s="4" t="s">
        <v>443</v>
      </c>
      <c r="K76" s="4" t="s">
        <v>577</v>
      </c>
      <c r="L76" s="4" t="s">
        <v>578</v>
      </c>
      <c r="M76" s="3" t="s">
        <v>127</v>
      </c>
      <c r="N76" s="3" t="s">
        <v>128</v>
      </c>
      <c r="O76" s="3" t="s">
        <v>129</v>
      </c>
      <c r="P76" s="4">
        <v>2760</v>
      </c>
      <c r="Q76" s="4">
        <v>160</v>
      </c>
      <c r="R76" s="4" t="s">
        <v>37</v>
      </c>
      <c r="S76" s="4" t="s">
        <v>37</v>
      </c>
      <c r="T76" s="4" t="s">
        <v>37</v>
      </c>
      <c r="U76" s="4" t="s">
        <v>37</v>
      </c>
      <c r="V76" s="4">
        <f t="shared" si="1"/>
        <v>2920</v>
      </c>
      <c r="W76" s="3" t="s">
        <v>692</v>
      </c>
      <c r="X76" s="5">
        <v>45626</v>
      </c>
    </row>
    <row r="77" spans="1:24" x14ac:dyDescent="0.25">
      <c r="A77" s="6" t="s">
        <v>579</v>
      </c>
      <c r="B77" s="7" t="s">
        <v>580</v>
      </c>
      <c r="C77" s="3" t="str">
        <f>VLOOKUP(B77,'[1]ADHOC DH FINAL ACCOUNTED'!$B$540:$G$633,2,0)</f>
        <v>GS/98/2024-25</v>
      </c>
      <c r="D77" s="7" t="s">
        <v>581</v>
      </c>
      <c r="E77" s="7" t="s">
        <v>582</v>
      </c>
      <c r="F77" s="7" t="s">
        <v>27</v>
      </c>
      <c r="G77" s="7" t="s">
        <v>583</v>
      </c>
      <c r="H77" s="7" t="s">
        <v>135</v>
      </c>
      <c r="I77" s="8" t="s">
        <v>584</v>
      </c>
      <c r="J77" s="8" t="s">
        <v>54</v>
      </c>
      <c r="K77" s="8" t="s">
        <v>585</v>
      </c>
      <c r="L77" s="8" t="s">
        <v>586</v>
      </c>
      <c r="M77" s="7" t="s">
        <v>438</v>
      </c>
      <c r="N77" s="7" t="s">
        <v>361</v>
      </c>
      <c r="O77" s="7" t="s">
        <v>362</v>
      </c>
      <c r="P77" s="8">
        <v>1920</v>
      </c>
      <c r="Q77" s="8">
        <v>100</v>
      </c>
      <c r="R77" s="8" t="s">
        <v>37</v>
      </c>
      <c r="S77" s="8" t="s">
        <v>37</v>
      </c>
      <c r="T77" s="8" t="s">
        <v>37</v>
      </c>
      <c r="U77" s="8" t="s">
        <v>37</v>
      </c>
      <c r="V77" s="4">
        <f t="shared" si="1"/>
        <v>2020</v>
      </c>
      <c r="W77" s="7" t="s">
        <v>692</v>
      </c>
      <c r="X77" s="9">
        <v>45626</v>
      </c>
    </row>
    <row r="78" spans="1:24" x14ac:dyDescent="0.25">
      <c r="A78" s="2" t="s">
        <v>587</v>
      </c>
      <c r="B78" s="3" t="s">
        <v>588</v>
      </c>
      <c r="C78" s="3" t="str">
        <f>VLOOKUP(B78,'[1]ADHOC DH FINAL ACCOUNTED'!$B$540:$G$633,2,0)</f>
        <v>GS/98/2024-25</v>
      </c>
      <c r="D78" s="3" t="s">
        <v>589</v>
      </c>
      <c r="E78" s="3" t="s">
        <v>590</v>
      </c>
      <c r="F78" s="3" t="s">
        <v>27</v>
      </c>
      <c r="G78" s="3" t="s">
        <v>591</v>
      </c>
      <c r="H78" s="3" t="s">
        <v>114</v>
      </c>
      <c r="I78" s="4" t="s">
        <v>592</v>
      </c>
      <c r="J78" s="4" t="s">
        <v>221</v>
      </c>
      <c r="K78" s="4" t="s">
        <v>593</v>
      </c>
      <c r="L78" s="4" t="s">
        <v>594</v>
      </c>
      <c r="M78" s="3" t="s">
        <v>34</v>
      </c>
      <c r="N78" s="3" t="s">
        <v>57</v>
      </c>
      <c r="O78" s="3" t="s">
        <v>36</v>
      </c>
      <c r="P78" s="4">
        <v>1920</v>
      </c>
      <c r="Q78" s="4">
        <v>120</v>
      </c>
      <c r="R78" s="4" t="s">
        <v>37</v>
      </c>
      <c r="S78" s="4" t="s">
        <v>37</v>
      </c>
      <c r="T78" s="4" t="s">
        <v>37</v>
      </c>
      <c r="U78" s="4" t="s">
        <v>37</v>
      </c>
      <c r="V78" s="4">
        <f t="shared" si="1"/>
        <v>2040</v>
      </c>
      <c r="W78" s="3" t="s">
        <v>692</v>
      </c>
      <c r="X78" s="5">
        <v>45626</v>
      </c>
    </row>
    <row r="79" spans="1:24" x14ac:dyDescent="0.25">
      <c r="A79" s="6" t="s">
        <v>595</v>
      </c>
      <c r="B79" s="7" t="s">
        <v>596</v>
      </c>
      <c r="C79" s="3" t="str">
        <f>VLOOKUP(B79,'[1]ADHOC DH FINAL ACCOUNTED'!$B$540:$G$633,2,0)</f>
        <v>GS/98/2024-25</v>
      </c>
      <c r="D79" s="7" t="s">
        <v>597</v>
      </c>
      <c r="E79" s="7" t="s">
        <v>285</v>
      </c>
      <c r="F79" s="7" t="s">
        <v>27</v>
      </c>
      <c r="G79" s="7" t="s">
        <v>598</v>
      </c>
      <c r="H79" s="7" t="s">
        <v>64</v>
      </c>
      <c r="I79" s="8" t="s">
        <v>599</v>
      </c>
      <c r="J79" s="8" t="s">
        <v>54</v>
      </c>
      <c r="K79" s="8" t="s">
        <v>600</v>
      </c>
      <c r="L79" s="8" t="s">
        <v>601</v>
      </c>
      <c r="M79" s="7" t="s">
        <v>127</v>
      </c>
      <c r="N79" s="7" t="s">
        <v>128</v>
      </c>
      <c r="O79" s="7" t="s">
        <v>129</v>
      </c>
      <c r="P79" s="8">
        <v>1920</v>
      </c>
      <c r="Q79" s="8">
        <v>100</v>
      </c>
      <c r="R79" s="8" t="s">
        <v>37</v>
      </c>
      <c r="S79" s="8" t="s">
        <v>37</v>
      </c>
      <c r="T79" s="8" t="s">
        <v>37</v>
      </c>
      <c r="U79" s="8" t="s">
        <v>37</v>
      </c>
      <c r="V79" s="4">
        <f t="shared" si="1"/>
        <v>2020</v>
      </c>
      <c r="W79" s="7" t="s">
        <v>692</v>
      </c>
      <c r="X79" s="9">
        <v>45626</v>
      </c>
    </row>
    <row r="80" spans="1:24" x14ac:dyDescent="0.25">
      <c r="A80" s="2" t="s">
        <v>602</v>
      </c>
      <c r="B80" s="3" t="s">
        <v>603</v>
      </c>
      <c r="C80" s="3" t="str">
        <f>VLOOKUP(B80,'[1]ADHOC DH FINAL ACCOUNTED'!$B$540:$G$633,2,0)</f>
        <v>GS/98/2024-25</v>
      </c>
      <c r="D80" s="3" t="s">
        <v>184</v>
      </c>
      <c r="E80" s="3" t="s">
        <v>82</v>
      </c>
      <c r="F80" s="3" t="s">
        <v>27</v>
      </c>
      <c r="G80" s="3" t="s">
        <v>563</v>
      </c>
      <c r="H80" s="3" t="s">
        <v>29</v>
      </c>
      <c r="I80" s="4" t="s">
        <v>604</v>
      </c>
      <c r="J80" s="4" t="s">
        <v>327</v>
      </c>
      <c r="K80" s="4" t="s">
        <v>605</v>
      </c>
      <c r="L80" s="4" t="s">
        <v>606</v>
      </c>
      <c r="M80" s="3" t="s">
        <v>164</v>
      </c>
      <c r="N80" s="3" t="s">
        <v>165</v>
      </c>
      <c r="O80" s="3" t="s">
        <v>166</v>
      </c>
      <c r="P80" s="4">
        <v>2160</v>
      </c>
      <c r="Q80" s="4">
        <v>220</v>
      </c>
      <c r="R80" s="4" t="s">
        <v>37</v>
      </c>
      <c r="S80" s="4" t="s">
        <v>37</v>
      </c>
      <c r="T80" s="4" t="s">
        <v>37</v>
      </c>
      <c r="U80" s="4" t="s">
        <v>37</v>
      </c>
      <c r="V80" s="4">
        <f t="shared" si="1"/>
        <v>2380</v>
      </c>
      <c r="W80" s="3" t="s">
        <v>692</v>
      </c>
      <c r="X80" s="5">
        <v>45626</v>
      </c>
    </row>
    <row r="81" spans="1:24" x14ac:dyDescent="0.25">
      <c r="A81" s="6" t="s">
        <v>124</v>
      </c>
      <c r="B81" s="7" t="s">
        <v>607</v>
      </c>
      <c r="C81" s="3" t="str">
        <f>VLOOKUP(B81,'[1]ADHOC DH FINAL ACCOUNTED'!$B$540:$G$633,2,0)</f>
        <v>GS/98/2024-25</v>
      </c>
      <c r="D81" s="7" t="s">
        <v>229</v>
      </c>
      <c r="E81" s="7" t="s">
        <v>230</v>
      </c>
      <c r="F81" s="7" t="s">
        <v>27</v>
      </c>
      <c r="G81" s="7" t="s">
        <v>608</v>
      </c>
      <c r="H81" s="7" t="s">
        <v>232</v>
      </c>
      <c r="I81" s="8" t="s">
        <v>609</v>
      </c>
      <c r="J81" s="8" t="s">
        <v>610</v>
      </c>
      <c r="K81" s="8" t="s">
        <v>611</v>
      </c>
      <c r="L81" s="8" t="s">
        <v>612</v>
      </c>
      <c r="M81" s="7" t="s">
        <v>89</v>
      </c>
      <c r="N81" s="7" t="s">
        <v>147</v>
      </c>
      <c r="O81" s="7" t="s">
        <v>91</v>
      </c>
      <c r="P81" s="8">
        <v>3600</v>
      </c>
      <c r="Q81" s="8">
        <v>570</v>
      </c>
      <c r="R81" s="8" t="s">
        <v>37</v>
      </c>
      <c r="S81" s="8" t="s">
        <v>37</v>
      </c>
      <c r="T81" s="8" t="s">
        <v>37</v>
      </c>
      <c r="U81" s="8" t="s">
        <v>37</v>
      </c>
      <c r="V81" s="4">
        <f t="shared" si="1"/>
        <v>4170</v>
      </c>
      <c r="W81" s="7" t="s">
        <v>692</v>
      </c>
      <c r="X81" s="9">
        <v>45626</v>
      </c>
    </row>
    <row r="82" spans="1:24" x14ac:dyDescent="0.25">
      <c r="A82" s="2" t="s">
        <v>613</v>
      </c>
      <c r="B82" s="3" t="s">
        <v>614</v>
      </c>
      <c r="C82" s="3" t="str">
        <f>VLOOKUP(B82,'[1]ADHOC DH FINAL ACCOUNTED'!$B$540:$G$633,2,0)</f>
        <v>GS/98/2024-25</v>
      </c>
      <c r="D82" s="3" t="s">
        <v>615</v>
      </c>
      <c r="E82" s="3" t="s">
        <v>390</v>
      </c>
      <c r="F82" s="3" t="s">
        <v>27</v>
      </c>
      <c r="G82" s="3" t="s">
        <v>391</v>
      </c>
      <c r="H82" s="3" t="s">
        <v>114</v>
      </c>
      <c r="I82" s="4" t="s">
        <v>207</v>
      </c>
      <c r="J82" s="4" t="s">
        <v>443</v>
      </c>
      <c r="K82" s="4" t="s">
        <v>616</v>
      </c>
      <c r="L82" s="4" t="s">
        <v>617</v>
      </c>
      <c r="M82" s="3" t="s">
        <v>127</v>
      </c>
      <c r="N82" s="3" t="s">
        <v>128</v>
      </c>
      <c r="O82" s="3" t="s">
        <v>129</v>
      </c>
      <c r="P82" s="4">
        <v>3220</v>
      </c>
      <c r="Q82" s="4">
        <v>160</v>
      </c>
      <c r="R82" s="4" t="s">
        <v>37</v>
      </c>
      <c r="S82" s="4" t="s">
        <v>37</v>
      </c>
      <c r="T82" s="4" t="s">
        <v>37</v>
      </c>
      <c r="U82" s="4" t="s">
        <v>37</v>
      </c>
      <c r="V82" s="4">
        <f t="shared" si="1"/>
        <v>3380</v>
      </c>
      <c r="W82" s="3" t="s">
        <v>692</v>
      </c>
      <c r="X82" s="5">
        <v>45626</v>
      </c>
    </row>
    <row r="83" spans="1:24" x14ac:dyDescent="0.25">
      <c r="A83" s="6" t="s">
        <v>618</v>
      </c>
      <c r="B83" s="7" t="s">
        <v>619</v>
      </c>
      <c r="C83" s="3" t="str">
        <f>VLOOKUP(B83,'[1]ADHOC DH FINAL ACCOUNTED'!$B$540:$G$633,2,0)</f>
        <v>GS/98/2024-25</v>
      </c>
      <c r="D83" s="7" t="s">
        <v>620</v>
      </c>
      <c r="E83" s="7" t="s">
        <v>159</v>
      </c>
      <c r="F83" s="7" t="s">
        <v>27</v>
      </c>
      <c r="G83" s="7" t="s">
        <v>553</v>
      </c>
      <c r="H83" s="7" t="s">
        <v>74</v>
      </c>
      <c r="I83" s="8" t="s">
        <v>621</v>
      </c>
      <c r="J83" s="8" t="s">
        <v>502</v>
      </c>
      <c r="K83" s="8" t="s">
        <v>622</v>
      </c>
      <c r="L83" s="8" t="s">
        <v>623</v>
      </c>
      <c r="M83" s="7" t="s">
        <v>108</v>
      </c>
      <c r="N83" s="7" t="s">
        <v>386</v>
      </c>
      <c r="O83" s="7" t="s">
        <v>110</v>
      </c>
      <c r="P83" s="8">
        <v>5610</v>
      </c>
      <c r="Q83" s="8">
        <v>230</v>
      </c>
      <c r="R83" s="8" t="s">
        <v>37</v>
      </c>
      <c r="S83" s="8" t="s">
        <v>37</v>
      </c>
      <c r="T83" s="8" t="s">
        <v>37</v>
      </c>
      <c r="U83" s="8" t="s">
        <v>37</v>
      </c>
      <c r="V83" s="4">
        <f t="shared" si="1"/>
        <v>5840</v>
      </c>
      <c r="W83" s="7" t="s">
        <v>692</v>
      </c>
      <c r="X83" s="9">
        <v>45626</v>
      </c>
    </row>
    <row r="84" spans="1:24" x14ac:dyDescent="0.25">
      <c r="A84" s="2" t="s">
        <v>624</v>
      </c>
      <c r="B84" s="3" t="s">
        <v>625</v>
      </c>
      <c r="C84" s="3" t="str">
        <f>VLOOKUP(B84,'[1]ADHOC DH FINAL ACCOUNTED'!$B$540:$G$633,2,0)</f>
        <v>GS/98/2024-25</v>
      </c>
      <c r="D84" s="3" t="s">
        <v>626</v>
      </c>
      <c r="E84" s="3" t="s">
        <v>627</v>
      </c>
      <c r="F84" s="3" t="s">
        <v>27</v>
      </c>
      <c r="G84" s="3" t="s">
        <v>628</v>
      </c>
      <c r="H84" s="3" t="s">
        <v>29</v>
      </c>
      <c r="I84" s="4" t="s">
        <v>629</v>
      </c>
      <c r="J84" s="4" t="s">
        <v>179</v>
      </c>
      <c r="K84" s="4" t="s">
        <v>630</v>
      </c>
      <c r="L84" s="4" t="s">
        <v>631</v>
      </c>
      <c r="M84" s="3" t="s">
        <v>68</v>
      </c>
      <c r="N84" s="3" t="s">
        <v>69</v>
      </c>
      <c r="O84" s="3" t="s">
        <v>70</v>
      </c>
      <c r="P84" s="4">
        <v>2576</v>
      </c>
      <c r="Q84" s="4">
        <v>150</v>
      </c>
      <c r="R84" s="4" t="s">
        <v>37</v>
      </c>
      <c r="S84" s="4" t="s">
        <v>37</v>
      </c>
      <c r="T84" s="4" t="s">
        <v>37</v>
      </c>
      <c r="U84" s="4" t="s">
        <v>37</v>
      </c>
      <c r="V84" s="4">
        <f t="shared" si="1"/>
        <v>2726</v>
      </c>
      <c r="W84" s="3" t="s">
        <v>692</v>
      </c>
      <c r="X84" s="5">
        <v>45626</v>
      </c>
    </row>
    <row r="85" spans="1:24" x14ac:dyDescent="0.25">
      <c r="A85" s="6" t="s">
        <v>632</v>
      </c>
      <c r="B85" s="7" t="s">
        <v>633</v>
      </c>
      <c r="C85" s="3" t="str">
        <f>VLOOKUP(B85,'[1]ADHOC DH FINAL ACCOUNTED'!$B$540:$G$633,2,0)</f>
        <v>GS/98/2024-25</v>
      </c>
      <c r="D85" s="7" t="s">
        <v>634</v>
      </c>
      <c r="E85" s="7" t="s">
        <v>590</v>
      </c>
      <c r="F85" s="7" t="s">
        <v>27</v>
      </c>
      <c r="G85" s="7" t="s">
        <v>591</v>
      </c>
      <c r="H85" s="7" t="s">
        <v>114</v>
      </c>
      <c r="I85" s="8" t="s">
        <v>635</v>
      </c>
      <c r="J85" s="8" t="s">
        <v>86</v>
      </c>
      <c r="K85" s="8" t="s">
        <v>636</v>
      </c>
      <c r="L85" s="8" t="s">
        <v>637</v>
      </c>
      <c r="M85" s="7" t="s">
        <v>34</v>
      </c>
      <c r="N85" s="7" t="s">
        <v>139</v>
      </c>
      <c r="O85" s="7" t="s">
        <v>36</v>
      </c>
      <c r="P85" s="8">
        <v>3600</v>
      </c>
      <c r="Q85" s="8">
        <v>180</v>
      </c>
      <c r="R85" s="8" t="s">
        <v>37</v>
      </c>
      <c r="S85" s="8" t="s">
        <v>37</v>
      </c>
      <c r="T85" s="8" t="s">
        <v>37</v>
      </c>
      <c r="U85" s="8" t="s">
        <v>37</v>
      </c>
      <c r="V85" s="4">
        <f t="shared" si="1"/>
        <v>3780</v>
      </c>
      <c r="W85" s="7" t="s">
        <v>692</v>
      </c>
      <c r="X85" s="9">
        <v>45626</v>
      </c>
    </row>
    <row r="86" spans="1:24" x14ac:dyDescent="0.25">
      <c r="A86" s="2" t="s">
        <v>638</v>
      </c>
      <c r="B86" s="3" t="s">
        <v>639</v>
      </c>
      <c r="C86" s="3" t="str">
        <f>VLOOKUP(B86,'[1]ADHOC DH FINAL ACCOUNTED'!$B$540:$G$633,2,0)</f>
        <v>GS/98/2024-25</v>
      </c>
      <c r="D86" s="3" t="s">
        <v>640</v>
      </c>
      <c r="E86" s="3" t="s">
        <v>159</v>
      </c>
      <c r="F86" s="3" t="s">
        <v>27</v>
      </c>
      <c r="G86" s="3" t="s">
        <v>553</v>
      </c>
      <c r="H86" s="3" t="s">
        <v>74</v>
      </c>
      <c r="I86" s="4" t="s">
        <v>641</v>
      </c>
      <c r="J86" s="4" t="s">
        <v>37</v>
      </c>
      <c r="K86" s="4" t="s">
        <v>642</v>
      </c>
      <c r="L86" s="4" t="s">
        <v>643</v>
      </c>
      <c r="M86" s="3" t="s">
        <v>108</v>
      </c>
      <c r="N86" s="3" t="s">
        <v>386</v>
      </c>
      <c r="O86" s="3" t="s">
        <v>110</v>
      </c>
      <c r="P86" s="4">
        <v>4620</v>
      </c>
      <c r="Q86" s="4">
        <v>0</v>
      </c>
      <c r="R86" s="4" t="s">
        <v>37</v>
      </c>
      <c r="S86" s="4" t="s">
        <v>37</v>
      </c>
      <c r="T86" s="4" t="s">
        <v>37</v>
      </c>
      <c r="U86" s="4" t="s">
        <v>37</v>
      </c>
      <c r="V86" s="4">
        <f t="shared" si="1"/>
        <v>4620</v>
      </c>
      <c r="W86" s="3" t="s">
        <v>692</v>
      </c>
      <c r="X86" s="5">
        <v>45626</v>
      </c>
    </row>
    <row r="87" spans="1:24" x14ac:dyDescent="0.25">
      <c r="A87" s="6" t="s">
        <v>644</v>
      </c>
      <c r="B87" s="7" t="s">
        <v>645</v>
      </c>
      <c r="C87" s="3" t="str">
        <f>VLOOKUP(B87,'[1]ADHOC DH FINAL ACCOUNTED'!$B$540:$G$633,2,0)</f>
        <v>GS/98/2024-25</v>
      </c>
      <c r="D87" s="7" t="s">
        <v>184</v>
      </c>
      <c r="E87" s="7" t="s">
        <v>82</v>
      </c>
      <c r="F87" s="7" t="s">
        <v>27</v>
      </c>
      <c r="G87" s="7" t="s">
        <v>185</v>
      </c>
      <c r="H87" s="7" t="s">
        <v>84</v>
      </c>
      <c r="I87" s="8" t="s">
        <v>564</v>
      </c>
      <c r="J87" s="8" t="s">
        <v>86</v>
      </c>
      <c r="K87" s="8" t="s">
        <v>646</v>
      </c>
      <c r="L87" s="8" t="s">
        <v>647</v>
      </c>
      <c r="M87" s="7" t="s">
        <v>108</v>
      </c>
      <c r="N87" s="7" t="s">
        <v>386</v>
      </c>
      <c r="O87" s="7" t="s">
        <v>110</v>
      </c>
      <c r="P87" s="8">
        <v>4620</v>
      </c>
      <c r="Q87" s="8">
        <v>180</v>
      </c>
      <c r="R87" s="8" t="s">
        <v>37</v>
      </c>
      <c r="S87" s="8" t="s">
        <v>37</v>
      </c>
      <c r="T87" s="8" t="s">
        <v>37</v>
      </c>
      <c r="U87" s="8" t="s">
        <v>37</v>
      </c>
      <c r="V87" s="4">
        <f t="shared" si="1"/>
        <v>4800</v>
      </c>
      <c r="W87" s="7" t="s">
        <v>692</v>
      </c>
      <c r="X87" s="9">
        <v>45626</v>
      </c>
    </row>
    <row r="88" spans="1:24" x14ac:dyDescent="0.25">
      <c r="A88" s="2" t="s">
        <v>648</v>
      </c>
      <c r="B88" s="3" t="s">
        <v>649</v>
      </c>
      <c r="C88" s="3" t="str">
        <f>VLOOKUP(B88,'[1]ADHOC DH FINAL ACCOUNTED'!$B$540:$G$633,2,0)</f>
        <v>GS/98/2024-25</v>
      </c>
      <c r="D88" s="3" t="s">
        <v>650</v>
      </c>
      <c r="E88" s="3" t="s">
        <v>651</v>
      </c>
      <c r="F88" s="3" t="s">
        <v>27</v>
      </c>
      <c r="G88" s="3" t="s">
        <v>652</v>
      </c>
      <c r="H88" s="3" t="s">
        <v>114</v>
      </c>
      <c r="I88" s="4" t="s">
        <v>653</v>
      </c>
      <c r="J88" s="4" t="s">
        <v>243</v>
      </c>
      <c r="K88" s="4" t="s">
        <v>328</v>
      </c>
      <c r="L88" s="4" t="s">
        <v>329</v>
      </c>
      <c r="M88" s="3" t="s">
        <v>89</v>
      </c>
      <c r="N88" s="3" t="s">
        <v>147</v>
      </c>
      <c r="O88" s="3" t="s">
        <v>91</v>
      </c>
      <c r="P88" s="4">
        <v>3360</v>
      </c>
      <c r="Q88" s="4">
        <v>280</v>
      </c>
      <c r="R88" s="4" t="s">
        <v>37</v>
      </c>
      <c r="S88" s="4" t="s">
        <v>37</v>
      </c>
      <c r="T88" s="4" t="s">
        <v>37</v>
      </c>
      <c r="U88" s="4" t="s">
        <v>37</v>
      </c>
      <c r="V88" s="4">
        <f t="shared" si="1"/>
        <v>3640</v>
      </c>
      <c r="W88" s="3" t="s">
        <v>692</v>
      </c>
      <c r="X88" s="5">
        <v>45626</v>
      </c>
    </row>
    <row r="89" spans="1:24" x14ac:dyDescent="0.25">
      <c r="A89" s="6" t="s">
        <v>654</v>
      </c>
      <c r="B89" s="7" t="s">
        <v>655</v>
      </c>
      <c r="C89" s="3" t="str">
        <f>VLOOKUP(B89,'[1]ADHOC DH FINAL ACCOUNTED'!$B$540:$G$633,2,0)</f>
        <v>GS/98/2024-25</v>
      </c>
      <c r="D89" s="7" t="s">
        <v>656</v>
      </c>
      <c r="E89" s="7" t="s">
        <v>390</v>
      </c>
      <c r="F89" s="7" t="s">
        <v>27</v>
      </c>
      <c r="G89" s="7" t="s">
        <v>391</v>
      </c>
      <c r="H89" s="7" t="s">
        <v>114</v>
      </c>
      <c r="I89" s="8" t="s">
        <v>335</v>
      </c>
      <c r="J89" s="8" t="s">
        <v>221</v>
      </c>
      <c r="K89" s="8" t="s">
        <v>657</v>
      </c>
      <c r="L89" s="8" t="s">
        <v>658</v>
      </c>
      <c r="M89" s="7" t="s">
        <v>127</v>
      </c>
      <c r="N89" s="7" t="s">
        <v>128</v>
      </c>
      <c r="O89" s="7" t="s">
        <v>129</v>
      </c>
      <c r="P89" s="8">
        <v>2760</v>
      </c>
      <c r="Q89" s="8">
        <v>120</v>
      </c>
      <c r="R89" s="8" t="s">
        <v>37</v>
      </c>
      <c r="S89" s="8" t="s">
        <v>37</v>
      </c>
      <c r="T89" s="8" t="s">
        <v>37</v>
      </c>
      <c r="U89" s="8" t="s">
        <v>37</v>
      </c>
      <c r="V89" s="4">
        <f t="shared" si="1"/>
        <v>2880</v>
      </c>
      <c r="W89" s="7" t="s">
        <v>692</v>
      </c>
      <c r="X89" s="9">
        <v>45626</v>
      </c>
    </row>
    <row r="90" spans="1:24" x14ac:dyDescent="0.25">
      <c r="A90" s="2" t="s">
        <v>659</v>
      </c>
      <c r="B90" s="3" t="s">
        <v>660</v>
      </c>
      <c r="C90" s="3" t="str">
        <f>VLOOKUP(B90,'[1]ADHOC DH FINAL ACCOUNTED'!$B$540:$G$633,2,0)</f>
        <v>GS/98/2024-25</v>
      </c>
      <c r="D90" s="3" t="s">
        <v>661</v>
      </c>
      <c r="E90" s="3" t="s">
        <v>590</v>
      </c>
      <c r="F90" s="3" t="s">
        <v>27</v>
      </c>
      <c r="G90" s="3" t="s">
        <v>591</v>
      </c>
      <c r="H90" s="3" t="s">
        <v>114</v>
      </c>
      <c r="I90" s="4" t="s">
        <v>501</v>
      </c>
      <c r="J90" s="4" t="s">
        <v>234</v>
      </c>
      <c r="K90" s="4" t="s">
        <v>662</v>
      </c>
      <c r="L90" s="4" t="s">
        <v>663</v>
      </c>
      <c r="M90" s="3" t="s">
        <v>34</v>
      </c>
      <c r="N90" s="3" t="s">
        <v>139</v>
      </c>
      <c r="O90" s="3" t="s">
        <v>36</v>
      </c>
      <c r="P90" s="4">
        <v>4080</v>
      </c>
      <c r="Q90" s="4">
        <v>200</v>
      </c>
      <c r="R90" s="4" t="s">
        <v>37</v>
      </c>
      <c r="S90" s="4" t="s">
        <v>37</v>
      </c>
      <c r="T90" s="4" t="s">
        <v>37</v>
      </c>
      <c r="U90" s="4" t="s">
        <v>37</v>
      </c>
      <c r="V90" s="4">
        <f t="shared" si="1"/>
        <v>4280</v>
      </c>
      <c r="W90" s="3" t="s">
        <v>692</v>
      </c>
      <c r="X90" s="5">
        <v>45626</v>
      </c>
    </row>
    <row r="91" spans="1:24" x14ac:dyDescent="0.25">
      <c r="A91" s="6" t="s">
        <v>664</v>
      </c>
      <c r="B91" s="7" t="s">
        <v>665</v>
      </c>
      <c r="C91" s="3" t="str">
        <f>VLOOKUP(B91,'[1]ADHOC DH FINAL ACCOUNTED'!$B$540:$G$633,2,0)</f>
        <v>GS/98/2024-25</v>
      </c>
      <c r="D91" s="7" t="s">
        <v>666</v>
      </c>
      <c r="E91" s="7" t="s">
        <v>390</v>
      </c>
      <c r="F91" s="7" t="s">
        <v>27</v>
      </c>
      <c r="G91" s="7" t="s">
        <v>391</v>
      </c>
      <c r="H91" s="7" t="s">
        <v>114</v>
      </c>
      <c r="I91" s="8" t="s">
        <v>207</v>
      </c>
      <c r="J91" s="8" t="s">
        <v>443</v>
      </c>
      <c r="K91" s="8" t="s">
        <v>616</v>
      </c>
      <c r="L91" s="8" t="s">
        <v>617</v>
      </c>
      <c r="M91" s="7" t="s">
        <v>127</v>
      </c>
      <c r="N91" s="7" t="s">
        <v>128</v>
      </c>
      <c r="O91" s="7" t="s">
        <v>129</v>
      </c>
      <c r="P91" s="8">
        <v>3220</v>
      </c>
      <c r="Q91" s="8">
        <v>160</v>
      </c>
      <c r="R91" s="8" t="s">
        <v>37</v>
      </c>
      <c r="S91" s="8" t="s">
        <v>37</v>
      </c>
      <c r="T91" s="8" t="s">
        <v>37</v>
      </c>
      <c r="U91" s="8" t="s">
        <v>37</v>
      </c>
      <c r="V91" s="4">
        <f t="shared" si="1"/>
        <v>3380</v>
      </c>
      <c r="W91" s="7" t="s">
        <v>692</v>
      </c>
      <c r="X91" s="9">
        <v>45626</v>
      </c>
    </row>
    <row r="92" spans="1:24" x14ac:dyDescent="0.25">
      <c r="A92" s="2" t="s">
        <v>667</v>
      </c>
      <c r="B92" s="3" t="s">
        <v>668</v>
      </c>
      <c r="C92" s="3" t="str">
        <f>VLOOKUP(B92,'[1]ADHOC DH FINAL ACCOUNTED'!$B$540:$G$633,2,0)</f>
        <v>GS/98/2024-25</v>
      </c>
      <c r="D92" s="3" t="s">
        <v>669</v>
      </c>
      <c r="E92" s="3" t="s">
        <v>590</v>
      </c>
      <c r="F92" s="3" t="s">
        <v>27</v>
      </c>
      <c r="G92" s="3" t="s">
        <v>591</v>
      </c>
      <c r="H92" s="3" t="s">
        <v>114</v>
      </c>
      <c r="I92" s="4" t="s">
        <v>414</v>
      </c>
      <c r="J92" s="4" t="s">
        <v>234</v>
      </c>
      <c r="K92" s="4" t="s">
        <v>670</v>
      </c>
      <c r="L92" s="4" t="s">
        <v>671</v>
      </c>
      <c r="M92" s="3" t="s">
        <v>34</v>
      </c>
      <c r="N92" s="3" t="s">
        <v>139</v>
      </c>
      <c r="O92" s="3" t="s">
        <v>36</v>
      </c>
      <c r="P92" s="4">
        <v>3840</v>
      </c>
      <c r="Q92" s="4">
        <v>200</v>
      </c>
      <c r="R92" s="4" t="s">
        <v>37</v>
      </c>
      <c r="S92" s="4" t="s">
        <v>37</v>
      </c>
      <c r="T92" s="4" t="s">
        <v>37</v>
      </c>
      <c r="U92" s="4" t="s">
        <v>37</v>
      </c>
      <c r="V92" s="4">
        <f t="shared" si="1"/>
        <v>4040</v>
      </c>
      <c r="W92" s="3" t="s">
        <v>692</v>
      </c>
      <c r="X92" s="5">
        <v>45626</v>
      </c>
    </row>
    <row r="93" spans="1:24" x14ac:dyDescent="0.25">
      <c r="A93" s="6" t="s">
        <v>672</v>
      </c>
      <c r="B93" s="7" t="s">
        <v>673</v>
      </c>
      <c r="C93" s="3" t="str">
        <f>VLOOKUP(B93,'[1]ADHOC DH FINAL ACCOUNTED'!$B$540:$G$633,2,0)</f>
        <v>GS/98/2024-25</v>
      </c>
      <c r="D93" s="7" t="s">
        <v>674</v>
      </c>
      <c r="E93" s="7" t="s">
        <v>675</v>
      </c>
      <c r="F93" s="7" t="s">
        <v>27</v>
      </c>
      <c r="G93" s="7" t="s">
        <v>676</v>
      </c>
      <c r="H93" s="7" t="s">
        <v>114</v>
      </c>
      <c r="I93" s="8" t="s">
        <v>677</v>
      </c>
      <c r="J93" s="8" t="s">
        <v>327</v>
      </c>
      <c r="K93" s="8" t="s">
        <v>678</v>
      </c>
      <c r="L93" s="8" t="s">
        <v>679</v>
      </c>
      <c r="M93" s="7" t="s">
        <v>307</v>
      </c>
      <c r="N93" s="7" t="s">
        <v>275</v>
      </c>
      <c r="O93" s="7" t="s">
        <v>276</v>
      </c>
      <c r="P93" s="8">
        <v>2400</v>
      </c>
      <c r="Q93" s="8">
        <v>220</v>
      </c>
      <c r="R93" s="8" t="s">
        <v>37</v>
      </c>
      <c r="S93" s="8" t="s">
        <v>37</v>
      </c>
      <c r="T93" s="8" t="s">
        <v>37</v>
      </c>
      <c r="U93" s="8" t="s">
        <v>37</v>
      </c>
      <c r="V93" s="4">
        <f t="shared" si="1"/>
        <v>2620</v>
      </c>
      <c r="W93" s="7" t="s">
        <v>692</v>
      </c>
      <c r="X93" s="9">
        <v>45626</v>
      </c>
    </row>
    <row r="94" spans="1:24" x14ac:dyDescent="0.25">
      <c r="A94" s="2" t="s">
        <v>680</v>
      </c>
      <c r="B94" s="3" t="s">
        <v>681</v>
      </c>
      <c r="C94" s="3" t="str">
        <f>VLOOKUP(B94,'[1]ADHOC DH FINAL ACCOUNTED'!$B$540:$G$633,2,0)</f>
        <v>GS/98/2024-25</v>
      </c>
      <c r="D94" s="3" t="s">
        <v>674</v>
      </c>
      <c r="E94" s="3" t="s">
        <v>675</v>
      </c>
      <c r="F94" s="3" t="s">
        <v>27</v>
      </c>
      <c r="G94" s="3" t="s">
        <v>682</v>
      </c>
      <c r="H94" s="3" t="s">
        <v>198</v>
      </c>
      <c r="I94" s="4" t="s">
        <v>683</v>
      </c>
      <c r="J94" s="4" t="s">
        <v>37</v>
      </c>
      <c r="K94" s="4" t="s">
        <v>684</v>
      </c>
      <c r="L94" s="4" t="s">
        <v>685</v>
      </c>
      <c r="M94" s="3" t="s">
        <v>307</v>
      </c>
      <c r="N94" s="3" t="s">
        <v>560</v>
      </c>
      <c r="O94" s="3" t="s">
        <v>276</v>
      </c>
      <c r="P94" s="4">
        <v>1920</v>
      </c>
      <c r="Q94" s="4">
        <v>0</v>
      </c>
      <c r="R94" s="4" t="s">
        <v>37</v>
      </c>
      <c r="S94" s="4" t="s">
        <v>37</v>
      </c>
      <c r="T94" s="4" t="s">
        <v>37</v>
      </c>
      <c r="U94" s="4" t="s">
        <v>37</v>
      </c>
      <c r="V94" s="4">
        <f t="shared" si="1"/>
        <v>1920</v>
      </c>
      <c r="W94" s="3" t="s">
        <v>692</v>
      </c>
      <c r="X94" s="5">
        <v>45626</v>
      </c>
    </row>
    <row r="95" spans="1:24" x14ac:dyDescent="0.25">
      <c r="A95" s="6" t="s">
        <v>686</v>
      </c>
      <c r="B95" s="7" t="s">
        <v>687</v>
      </c>
      <c r="C95" s="3" t="str">
        <f>VLOOKUP(B95,'[1]ADHOC DH FINAL ACCOUNTED'!$B$540:$G$633,2,0)</f>
        <v>GS/98/2024-25</v>
      </c>
      <c r="D95" s="7" t="s">
        <v>688</v>
      </c>
      <c r="E95" s="7" t="s">
        <v>590</v>
      </c>
      <c r="F95" s="7" t="s">
        <v>27</v>
      </c>
      <c r="G95" s="7" t="s">
        <v>591</v>
      </c>
      <c r="H95" s="7" t="s">
        <v>114</v>
      </c>
      <c r="I95" s="8" t="s">
        <v>689</v>
      </c>
      <c r="J95" s="8" t="s">
        <v>234</v>
      </c>
      <c r="K95" s="8" t="s">
        <v>690</v>
      </c>
      <c r="L95" s="8" t="s">
        <v>691</v>
      </c>
      <c r="M95" s="7" t="s">
        <v>34</v>
      </c>
      <c r="N95" s="7" t="s">
        <v>139</v>
      </c>
      <c r="O95" s="7" t="s">
        <v>36</v>
      </c>
      <c r="P95" s="8">
        <v>4800</v>
      </c>
      <c r="Q95" s="8">
        <v>200</v>
      </c>
      <c r="R95" s="8" t="s">
        <v>37</v>
      </c>
      <c r="S95" s="8" t="s">
        <v>37</v>
      </c>
      <c r="T95" s="8" t="s">
        <v>37</v>
      </c>
      <c r="U95" s="8" t="s">
        <v>37</v>
      </c>
      <c r="V95" s="4">
        <f t="shared" si="1"/>
        <v>5000</v>
      </c>
      <c r="W95" s="7" t="s">
        <v>692</v>
      </c>
      <c r="X95" s="9">
        <v>45626</v>
      </c>
    </row>
  </sheetData>
  <pageMargins left="0.75" right="0.75" top="1" bottom="1" header="0.5" footer="0.5"/>
  <headerFooter>
    <oddFooter>&amp;R_x000D_&amp;1#&amp;"Calibri"&amp;10&amp;K0000FF 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Amitava Biswas</dc:creator>
  <cp:lastModifiedBy>Amitava Biswas</cp:lastModifiedBy>
  <dcterms:created xsi:type="dcterms:W3CDTF">2024-12-18T10:19:23Z</dcterms:created>
  <dcterms:modified xsi:type="dcterms:W3CDTF">2024-12-18T11:40:28Z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725fc3-43c8-4340-8085-8254a8f36e82_Enabled">
    <vt:lpwstr>true</vt:lpwstr>
  </property>
  <property fmtid="{D5CDD505-2E9C-101B-9397-08002B2CF9AE}" pid="3" name="MSIP_Label_da725fc3-43c8-4340-8085-8254a8f36e82_SetDate">
    <vt:lpwstr>2024-12-18T10:19:23Z</vt:lpwstr>
  </property>
  <property fmtid="{D5CDD505-2E9C-101B-9397-08002B2CF9AE}" pid="4" name="MSIP_Label_da725fc3-43c8-4340-8085-8254a8f36e82_Method">
    <vt:lpwstr>Privileged</vt:lpwstr>
  </property>
  <property fmtid="{D5CDD505-2E9C-101B-9397-08002B2CF9AE}" pid="5" name="MSIP_Label_da725fc3-43c8-4340-8085-8254a8f36e82_Name">
    <vt:lpwstr>Internal</vt:lpwstr>
  </property>
  <property fmtid="{D5CDD505-2E9C-101B-9397-08002B2CF9AE}" pid="6" name="MSIP_Label_da725fc3-43c8-4340-8085-8254a8f36e82_SiteId">
    <vt:lpwstr>f45010b2-1259-4e62-a339-3527fdafea9f</vt:lpwstr>
  </property>
  <property fmtid="{D5CDD505-2E9C-101B-9397-08002B2CF9AE}" pid="7" name="MSIP_Label_da725fc3-43c8-4340-8085-8254a8f36e82_ActionId">
    <vt:lpwstr>9aede65e-1705-4540-8dcb-39e2a7bdba5a</vt:lpwstr>
  </property>
  <property fmtid="{D5CDD505-2E9C-101B-9397-08002B2CF9AE}" pid="8" name="MSIP_Label_da725fc3-43c8-4340-8085-8254a8f36e82_ContentBits">
    <vt:lpwstr>2</vt:lpwstr>
  </property>
</Properties>
</file>