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ravan.Sharma\Desktop\"/>
    </mc:Choice>
  </mc:AlternateContent>
  <bookViews>
    <workbookView xWindow="0" yWindow="0" windowWidth="19280" windowHeight="713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V15" i="1" l="1"/>
  <c r="V14" i="1"/>
  <c r="V13" i="1"/>
  <c r="V12" i="1"/>
  <c r="V11" i="1"/>
  <c r="V10" i="1"/>
  <c r="V9" i="1"/>
  <c r="V8" i="1"/>
  <c r="V7" i="1"/>
  <c r="V6" i="1"/>
  <c r="V5" i="1"/>
  <c r="V4" i="1"/>
</calcChain>
</file>

<file path=xl/sharedStrings.xml><?xml version="1.0" encoding="utf-8"?>
<sst xmlns="http://schemas.openxmlformats.org/spreadsheetml/2006/main" count="251" uniqueCount="160">
  <si>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</si>
  <si>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</si>
  <si>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</si>
  <si>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</si>
  <si>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</si>
  <si>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</si>
  <si>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</si>
  <si>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</si>
  <si>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</si>
  <si>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</si>
  <si>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</si>
  <si>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</si>
  <si>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</si>
  <si>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</si>
  <si>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</si>
  <si>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</si>
  <si>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</si>
  <si>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</si>
  <si>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</si>
  <si>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</si>
  <si>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</si>
  <si>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</si>
  <si>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</si>
  <si>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</si>
  <si>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DR/DEL/22-23/26051510</t>
  </si>
  <si>
    <t>CDEL23/026020545</t>
  </si>
  <si>
    <t>TATA ASSET MANAGEMENT PRIVATE LIMITED</t>
  </si>
  <si>
    <t>STATE EXPRESS</t>
  </si>
  <si>
    <t>PRATHIT DAMODAR BHOBE</t>
  </si>
  <si>
    <t>G/G : 8/80</t>
  </si>
  <si>
    <t>6068</t>
  </si>
  <si>
    <t>840</t>
  </si>
  <si>
    <t>828.96</t>
  </si>
  <si>
    <t>7736.96</t>
  </si>
  <si>
    <t>HR38AD3129</t>
  </si>
  <si>
    <t>OM PRAKAS MAVI</t>
  </si>
  <si>
    <t>+919560120661</t>
  </si>
  <si>
    <t>0</t>
  </si>
  <si>
    <t>SE2223-002338</t>
  </si>
  <si>
    <t>01-Dec-2022</t>
  </si>
  <si>
    <t>2</t>
  </si>
  <si>
    <t>DR/DEL/22-23/26051511</t>
  </si>
  <si>
    <t>CDEL23/026020546</t>
  </si>
  <si>
    <t>G/G : 4/40</t>
  </si>
  <si>
    <t>2566</t>
  </si>
  <si>
    <t>290</t>
  </si>
  <si>
    <t>342.72</t>
  </si>
  <si>
    <t>3198.72</t>
  </si>
  <si>
    <t>3</t>
  </si>
  <si>
    <t>DR/DEL/22-23/26054508</t>
  </si>
  <si>
    <t>CIHR23/020000630</t>
  </si>
  <si>
    <t>MCKINSEY &amp; COMPANY INDIA LLP</t>
  </si>
  <si>
    <t>Shriya Sethi</t>
  </si>
  <si>
    <t>P/P : 12/120</t>
  </si>
  <si>
    <t>4376.26</t>
  </si>
  <si>
    <t>310</t>
  </si>
  <si>
    <t>562.36</t>
  </si>
  <si>
    <t>5248.62</t>
  </si>
  <si>
    <t>DL1NA3902</t>
  </si>
  <si>
    <t>OMKAR SINGH</t>
  </si>
  <si>
    <t>+919871818336</t>
  </si>
  <si>
    <t>4</t>
  </si>
  <si>
    <t>DR/DEL/22-23/26054940</t>
  </si>
  <si>
    <t>CDEL23/026022758</t>
  </si>
  <si>
    <t>MAERSK LINE INDIA PVT LTD</t>
  </si>
  <si>
    <t>Koushik Roy</t>
  </si>
  <si>
    <t>SP G/G : 8/80 - 15 SEATER</t>
  </si>
  <si>
    <t>9500</t>
  </si>
  <si>
    <t>1140</t>
  </si>
  <si>
    <t>10640</t>
  </si>
  <si>
    <t>UP22AT9214</t>
  </si>
  <si>
    <t>PAWAN LAL</t>
  </si>
  <si>
    <t>+919953810436</t>
  </si>
  <si>
    <t>5</t>
  </si>
  <si>
    <t>DR/DEL/22-23/26054356</t>
  </si>
  <si>
    <t>CDEL23/026022429</t>
  </si>
  <si>
    <t>PERSISTENT SYSTEMS LIMITED</t>
  </si>
  <si>
    <t>Mr. Sandeep Kalra</t>
  </si>
  <si>
    <t>3080</t>
  </si>
  <si>
    <t>369.6</t>
  </si>
  <si>
    <t>3449.6</t>
  </si>
  <si>
    <t>HR38AA0401</t>
  </si>
  <si>
    <t>6</t>
  </si>
  <si>
    <t>DR/DEL/22-23/26055308</t>
  </si>
  <si>
    <t>Saloni Sharma</t>
  </si>
  <si>
    <t>SP G/G : 12/120</t>
  </si>
  <si>
    <t>4184.6</t>
  </si>
  <si>
    <t>100</t>
  </si>
  <si>
    <t>514.16</t>
  </si>
  <si>
    <t>4798.76</t>
  </si>
  <si>
    <t>DL1NA3914</t>
  </si>
  <si>
    <t>RAJINDER KUMAR VERMA</t>
  </si>
  <si>
    <t>+919599363545</t>
  </si>
  <si>
    <t>7</t>
  </si>
  <si>
    <t>DR/DEL/22-23/26054941</t>
  </si>
  <si>
    <t>CDEL23/026023169</t>
  </si>
  <si>
    <t>Aditya Marwah</t>
  </si>
  <si>
    <t>11150</t>
  </si>
  <si>
    <t>1338</t>
  </si>
  <si>
    <t>12488</t>
  </si>
  <si>
    <t>8</t>
  </si>
  <si>
    <t>DR/DEL/22-23/26055922</t>
  </si>
  <si>
    <t>Aarti Subramanian</t>
  </si>
  <si>
    <t>300</t>
  </si>
  <si>
    <t>538.16</t>
  </si>
  <si>
    <t>5022.76</t>
  </si>
  <si>
    <t>9</t>
  </si>
  <si>
    <t>DR/DEL/22-23/26056222</t>
  </si>
  <si>
    <t>CDEL23/026024177</t>
  </si>
  <si>
    <t>MCKINSEY &amp; COMPANY INC - PERSONAL BKG</t>
  </si>
  <si>
    <t>Angela Barrett</t>
  </si>
  <si>
    <t>P/P : 4/40</t>
  </si>
  <si>
    <t>2342.8</t>
  </si>
  <si>
    <t>710</t>
  </si>
  <si>
    <t>366.34</t>
  </si>
  <si>
    <t>3419.14</t>
  </si>
  <si>
    <t>DL1NA2291</t>
  </si>
  <si>
    <t>10</t>
  </si>
  <si>
    <t>DR/DEL/22-23/26056488</t>
  </si>
  <si>
    <t>CIHR23/020000474</t>
  </si>
  <si>
    <t>Akshay Sakure</t>
  </si>
  <si>
    <t>502.16</t>
  </si>
  <si>
    <t>4686.76</t>
  </si>
  <si>
    <t>HR38AA4769</t>
  </si>
  <si>
    <t>RAMKISHORE</t>
  </si>
  <si>
    <t>+919971744065</t>
  </si>
  <si>
    <t>11</t>
  </si>
  <si>
    <t>DR/DEL/22-23/26056498</t>
  </si>
  <si>
    <t>Sameer Rastogi</t>
  </si>
  <si>
    <t>650</t>
  </si>
  <si>
    <t>580.16</t>
  </si>
  <si>
    <t>5414.76</t>
  </si>
  <si>
    <t>RAJINDER</t>
  </si>
  <si>
    <t>Swati Sengar</t>
  </si>
  <si>
    <t>P/P : 6/60</t>
  </si>
  <si>
    <t>390</t>
  </si>
  <si>
    <t>13</t>
  </si>
  <si>
    <t>DR/DEL/22-23/26056474</t>
  </si>
  <si>
    <t>Delna Hataria</t>
  </si>
  <si>
    <t>HR38AA8350</t>
  </si>
  <si>
    <t>SHAHRUKH</t>
  </si>
  <si>
    <t>+919643431382</t>
  </si>
  <si>
    <t>14</t>
  </si>
  <si>
    <t>DR/DEL/22-23/26062837</t>
  </si>
  <si>
    <t>CDEL23/026025148</t>
  </si>
  <si>
    <t>2610.84</t>
  </si>
  <si>
    <t>360.1</t>
  </si>
  <si>
    <t>3360.94</t>
  </si>
  <si>
    <t>HR38AD6934</t>
  </si>
  <si>
    <t>NASIM MALIK</t>
  </si>
  <si>
    <t>+919899967392</t>
  </si>
  <si>
    <t>15</t>
  </si>
  <si>
    <t>DR/DEL/22-23/26056499</t>
  </si>
  <si>
    <t>Shrutika Nagpal</t>
  </si>
  <si>
    <t>350</t>
  </si>
  <si>
    <t>544.16</t>
  </si>
  <si>
    <t>5078.76</t>
  </si>
  <si>
    <t>HR38AA7592</t>
  </si>
  <si>
    <t>CHUNNU</t>
  </si>
  <si>
    <t>+919818247215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</si>
</sst>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1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5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URGAON\RAC\Shravan%20Sharma\OM\Orix%20Infor%2022-23\Adhoc%20Vendor%20payment\STATE%20EXP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-2022"/>
      <sheetName val="Sheet1"/>
      <sheetName val="Nov-22"/>
      <sheetName val="Jan-23"/>
      <sheetName val="Sheet4"/>
      <sheetName val="Sheet3"/>
      <sheetName val="Feb-2023"/>
      <sheetName val="March-23"/>
      <sheetName val="April-2023"/>
      <sheetName val="May-23"/>
      <sheetName val="June-23"/>
      <sheetName val="Sheet2"/>
      <sheetName val="Nov-22 to Jan-23 Daily Hire p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RA No</v>
          </cell>
          <cell r="C2" t="str">
            <v>Booked Model Name</v>
          </cell>
          <cell r="D2" t="str">
            <v>Car No</v>
          </cell>
          <cell r="E2" t="str">
            <v>Package Type</v>
          </cell>
          <cell r="F2" t="str">
            <v>BILLING K.M</v>
          </cell>
          <cell r="G2" t="str">
            <v>Billing Hrs</v>
          </cell>
          <cell r="H2" t="str">
            <v>Rate Extra Km</v>
          </cell>
          <cell r="I2" t="str">
            <v>Rate Extra Hour</v>
          </cell>
          <cell r="J2" t="str">
            <v>Package</v>
          </cell>
          <cell r="K2" t="str">
            <v>Extra Km</v>
          </cell>
          <cell r="L2" t="str">
            <v>Extra Hour</v>
          </cell>
          <cell r="M2" t="str">
            <v>Extra Km Amount</v>
          </cell>
          <cell r="N2" t="str">
            <v>Extra Hour Amount</v>
          </cell>
          <cell r="O2" t="str">
            <v>Outstation Charges</v>
          </cell>
          <cell r="P2" t="str">
            <v>Vendor bill Basic</v>
          </cell>
          <cell r="Q2" t="str">
            <v>SGST</v>
          </cell>
          <cell r="R2" t="str">
            <v>iGST</v>
          </cell>
          <cell r="S2" t="str">
            <v>Parking</v>
          </cell>
          <cell r="T2" t="str">
            <v>Total Vendor Billing</v>
          </cell>
          <cell r="U2" t="str">
            <v>Duty Date</v>
          </cell>
          <cell r="V2" t="str">
            <v>Orix Basic</v>
          </cell>
          <cell r="W2" t="str">
            <v xml:space="preserve">Profit </v>
          </cell>
          <cell r="X2" t="str">
            <v>Profit %</v>
          </cell>
          <cell r="Y2" t="str">
            <v>BILL NO.</v>
          </cell>
        </row>
        <row r="3">
          <cell r="B3" t="str">
            <v>DR/DEL/22-23/26051510</v>
          </cell>
          <cell r="C3" t="str">
            <v>INNOVA CRYSTA</v>
          </cell>
          <cell r="D3" t="str">
            <v>STATE EXPRESS - HR38AD3129</v>
          </cell>
          <cell r="E3" t="str">
            <v>G/G : 8/80</v>
          </cell>
          <cell r="F3">
            <v>129</v>
          </cell>
          <cell r="G3">
            <v>13</v>
          </cell>
          <cell r="H3">
            <v>22</v>
          </cell>
          <cell r="I3">
            <v>200</v>
          </cell>
          <cell r="J3">
            <v>2400</v>
          </cell>
          <cell r="K3">
            <v>49</v>
          </cell>
          <cell r="L3">
            <v>5</v>
          </cell>
          <cell r="M3">
            <v>1078</v>
          </cell>
          <cell r="N3">
            <v>1000</v>
          </cell>
          <cell r="O3">
            <v>0</v>
          </cell>
          <cell r="P3">
            <v>4478</v>
          </cell>
          <cell r="Q3">
            <v>0</v>
          </cell>
          <cell r="R3">
            <v>638.16</v>
          </cell>
          <cell r="S3">
            <v>840</v>
          </cell>
          <cell r="T3">
            <v>5956.16</v>
          </cell>
          <cell r="U3">
            <v>44894.44791840278</v>
          </cell>
          <cell r="V3">
            <v>6068</v>
          </cell>
          <cell r="W3">
            <v>1590</v>
          </cell>
          <cell r="X3">
            <v>26.203032300593275</v>
          </cell>
          <cell r="Y3" t="str">
            <v>SE-22223-002338</v>
          </cell>
        </row>
        <row r="4">
          <cell r="B4" t="str">
            <v>DR/DEL/22-23/26051511</v>
          </cell>
          <cell r="C4" t="str">
            <v>INNOVA CRYSTA</v>
          </cell>
          <cell r="D4" t="str">
            <v>STATE EXPRESS - HR38AD3129</v>
          </cell>
          <cell r="E4" t="str">
            <v>G/G : 4/40</v>
          </cell>
          <cell r="F4">
            <v>53</v>
          </cell>
          <cell r="G4">
            <v>6</v>
          </cell>
          <cell r="H4">
            <v>22</v>
          </cell>
          <cell r="I4">
            <v>200</v>
          </cell>
          <cell r="J4">
            <v>2400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2400</v>
          </cell>
          <cell r="Q4">
            <v>0</v>
          </cell>
          <cell r="R4">
            <v>322.8</v>
          </cell>
          <cell r="S4">
            <v>290</v>
          </cell>
          <cell r="T4">
            <v>3012.8</v>
          </cell>
          <cell r="U4">
            <v>44895.437504594905</v>
          </cell>
          <cell r="V4">
            <v>2566</v>
          </cell>
          <cell r="W4">
            <v>166</v>
          </cell>
          <cell r="X4">
            <v>6.4692127825409198</v>
          </cell>
          <cell r="Y4" t="str">
            <v>SE-22223-002338</v>
          </cell>
        </row>
        <row r="5">
          <cell r="B5" t="str">
            <v>DR/DEL/22-23/26054356</v>
          </cell>
          <cell r="C5" t="str">
            <v>INNOVA CRYSTA</v>
          </cell>
          <cell r="D5" t="str">
            <v>STATE EXPRESS - HR38AA0401</v>
          </cell>
          <cell r="E5" t="str">
            <v>G/G : 4/40</v>
          </cell>
          <cell r="F5">
            <v>48</v>
          </cell>
          <cell r="G5">
            <v>2</v>
          </cell>
          <cell r="H5">
            <v>22</v>
          </cell>
          <cell r="I5">
            <v>200</v>
          </cell>
          <cell r="J5">
            <v>1200</v>
          </cell>
          <cell r="K5">
            <v>8</v>
          </cell>
          <cell r="L5">
            <v>0</v>
          </cell>
          <cell r="M5">
            <v>176</v>
          </cell>
          <cell r="N5">
            <v>0</v>
          </cell>
          <cell r="O5">
            <v>0</v>
          </cell>
          <cell r="P5">
            <v>1376</v>
          </cell>
          <cell r="Q5">
            <v>0</v>
          </cell>
          <cell r="R5">
            <v>165.12</v>
          </cell>
          <cell r="S5">
            <v>0</v>
          </cell>
          <cell r="T5">
            <v>1541.12</v>
          </cell>
          <cell r="U5">
            <v>44901.500686608793</v>
          </cell>
          <cell r="V5">
            <v>3080</v>
          </cell>
          <cell r="W5">
            <v>1704</v>
          </cell>
          <cell r="X5">
            <v>55.324675324675319</v>
          </cell>
          <cell r="Y5" t="str">
            <v>SE2223-002489</v>
          </cell>
        </row>
        <row r="6">
          <cell r="B6" t="str">
            <v>DR/DEL/22-23/26054706</v>
          </cell>
          <cell r="C6" t="str">
            <v>INNOVA CRYSTA</v>
          </cell>
          <cell r="D6" t="str">
            <v>STATE EXPRESS - DL1NA3914</v>
          </cell>
          <cell r="E6" t="str">
            <v>APT G/G : APT Transfer 3/60</v>
          </cell>
          <cell r="F6">
            <v>44</v>
          </cell>
          <cell r="G6">
            <v>3</v>
          </cell>
          <cell r="H6">
            <v>22</v>
          </cell>
          <cell r="I6">
            <v>200</v>
          </cell>
          <cell r="J6">
            <v>1200</v>
          </cell>
          <cell r="K6">
            <v>4</v>
          </cell>
          <cell r="L6">
            <v>0</v>
          </cell>
          <cell r="M6">
            <v>88</v>
          </cell>
          <cell r="N6">
            <v>0</v>
          </cell>
          <cell r="O6">
            <v>0</v>
          </cell>
          <cell r="P6">
            <v>1288</v>
          </cell>
          <cell r="Q6">
            <v>0</v>
          </cell>
          <cell r="R6">
            <v>190.56</v>
          </cell>
          <cell r="S6">
            <v>300</v>
          </cell>
          <cell r="T6">
            <v>1778.56</v>
          </cell>
          <cell r="U6">
            <v>44901.510426655092</v>
          </cell>
          <cell r="V6">
            <v>2200</v>
          </cell>
          <cell r="W6">
            <v>912</v>
          </cell>
          <cell r="X6">
            <v>41.454545454545453</v>
          </cell>
          <cell r="Y6" t="str">
            <v>SE2223-002489</v>
          </cell>
        </row>
        <row r="7">
          <cell r="B7" t="str">
            <v>DR/DEL/22-23/26054940</v>
          </cell>
          <cell r="C7" t="str">
            <v>Vehicle</v>
          </cell>
          <cell r="D7" t="str">
            <v>STATE EXPRESS - UP22AT9214</v>
          </cell>
          <cell r="E7" t="str">
            <v>SP G/G : 8/80 - 15 SEATER</v>
          </cell>
          <cell r="F7">
            <v>140</v>
          </cell>
          <cell r="G7">
            <v>7</v>
          </cell>
          <cell r="H7">
            <v>34</v>
          </cell>
          <cell r="I7">
            <v>350</v>
          </cell>
          <cell r="J7">
            <v>3400</v>
          </cell>
          <cell r="K7">
            <v>60</v>
          </cell>
          <cell r="L7">
            <v>0</v>
          </cell>
          <cell r="M7">
            <v>2040</v>
          </cell>
          <cell r="N7">
            <v>0</v>
          </cell>
          <cell r="O7">
            <v>0</v>
          </cell>
          <cell r="P7">
            <v>5440</v>
          </cell>
          <cell r="Q7">
            <v>0</v>
          </cell>
          <cell r="R7">
            <v>652.79999999999995</v>
          </cell>
          <cell r="S7">
            <v>0</v>
          </cell>
          <cell r="T7">
            <v>6092.8</v>
          </cell>
          <cell r="U7">
            <v>44901.375025196758</v>
          </cell>
          <cell r="V7">
            <v>9500</v>
          </cell>
          <cell r="W7">
            <v>4060</v>
          </cell>
          <cell r="X7">
            <v>42.736842105263158</v>
          </cell>
          <cell r="Y7" t="str">
            <v>SE2223-002581</v>
          </cell>
        </row>
        <row r="8">
          <cell r="B8" t="str">
            <v>DR/DEL/22-23/26054941</v>
          </cell>
          <cell r="C8" t="str">
            <v>Vehicle</v>
          </cell>
          <cell r="D8" t="str">
            <v>STATE EXPRESS - UP22AT9214</v>
          </cell>
          <cell r="E8" t="str">
            <v>SP G/G : 8/80 - 15 SEATER</v>
          </cell>
          <cell r="F8">
            <v>143</v>
          </cell>
          <cell r="G8">
            <v>11</v>
          </cell>
          <cell r="H8">
            <v>34</v>
          </cell>
          <cell r="I8">
            <v>350</v>
          </cell>
          <cell r="J8">
            <v>3400</v>
          </cell>
          <cell r="K8">
            <v>63</v>
          </cell>
          <cell r="L8">
            <v>3</v>
          </cell>
          <cell r="M8">
            <v>2142</v>
          </cell>
          <cell r="N8">
            <v>1050</v>
          </cell>
          <cell r="O8">
            <v>0</v>
          </cell>
          <cell r="P8">
            <v>6592</v>
          </cell>
          <cell r="Q8">
            <v>0</v>
          </cell>
          <cell r="R8">
            <v>791.04</v>
          </cell>
          <cell r="S8">
            <v>0</v>
          </cell>
          <cell r="T8">
            <v>7383.04</v>
          </cell>
          <cell r="U8">
            <v>44902.37502954861</v>
          </cell>
          <cell r="V8">
            <v>11150</v>
          </cell>
          <cell r="W8">
            <v>4558</v>
          </cell>
          <cell r="X8">
            <v>40.878923766816143</v>
          </cell>
          <cell r="Y8" t="str">
            <v>SE2223-002581</v>
          </cell>
        </row>
        <row r="9">
          <cell r="B9" t="str">
            <v>DR/DEL/22-23/26056222</v>
          </cell>
          <cell r="C9" t="str">
            <v>T Crysta</v>
          </cell>
          <cell r="D9" t="str">
            <v>STATE EXPRESS - DL1NA2291</v>
          </cell>
          <cell r="E9" t="str">
            <v>P/P : 4/40</v>
          </cell>
          <cell r="F9">
            <v>80</v>
          </cell>
          <cell r="G9">
            <v>3</v>
          </cell>
          <cell r="H9">
            <v>22</v>
          </cell>
          <cell r="I9">
            <v>200</v>
          </cell>
          <cell r="J9">
            <v>1200</v>
          </cell>
          <cell r="K9">
            <v>40</v>
          </cell>
          <cell r="L9">
            <v>0</v>
          </cell>
          <cell r="M9">
            <v>880</v>
          </cell>
          <cell r="N9">
            <v>0</v>
          </cell>
          <cell r="O9">
            <v>0</v>
          </cell>
          <cell r="P9">
            <v>2080</v>
          </cell>
          <cell r="Q9">
            <v>0</v>
          </cell>
          <cell r="R9">
            <v>334.8</v>
          </cell>
          <cell r="S9">
            <v>710</v>
          </cell>
          <cell r="T9">
            <v>3124.8</v>
          </cell>
          <cell r="U9">
            <v>44904.368063692127</v>
          </cell>
          <cell r="V9">
            <v>2320</v>
          </cell>
          <cell r="W9">
            <v>240</v>
          </cell>
          <cell r="X9">
            <v>10.344827586206897</v>
          </cell>
          <cell r="Y9" t="str">
            <v>SE2223-002489</v>
          </cell>
        </row>
        <row r="10">
          <cell r="B10" t="str">
            <v>DR/DEL/22-23/26062837</v>
          </cell>
          <cell r="C10" t="str">
            <v>T Crysta</v>
          </cell>
          <cell r="D10" t="str">
            <v>STATE EXPRESS - HR38AD6934</v>
          </cell>
          <cell r="E10" t="str">
            <v>P/P : 6/60</v>
          </cell>
          <cell r="F10">
            <v>88</v>
          </cell>
          <cell r="G10">
            <v>5</v>
          </cell>
          <cell r="H10">
            <v>22</v>
          </cell>
          <cell r="I10">
            <v>200</v>
          </cell>
          <cell r="J10">
            <v>2400</v>
          </cell>
          <cell r="K10">
            <v>8</v>
          </cell>
          <cell r="L10">
            <v>0</v>
          </cell>
          <cell r="M10">
            <v>176</v>
          </cell>
          <cell r="N10">
            <v>0</v>
          </cell>
          <cell r="O10">
            <v>0</v>
          </cell>
          <cell r="P10">
            <v>2576</v>
          </cell>
          <cell r="Q10">
            <v>0</v>
          </cell>
          <cell r="R10">
            <v>355.91999999999996</v>
          </cell>
          <cell r="S10">
            <v>390</v>
          </cell>
          <cell r="T10">
            <v>3321.92</v>
          </cell>
          <cell r="U10">
            <v>44905.437577511577</v>
          </cell>
          <cell r="V10">
            <v>2585</v>
          </cell>
          <cell r="W10">
            <v>9</v>
          </cell>
          <cell r="X10">
            <v>0.34816247582205029</v>
          </cell>
          <cell r="Y10" t="str">
            <v>SE2223-002549</v>
          </cell>
        </row>
        <row r="11">
          <cell r="B11" t="str">
            <v>DR/DEL/22-23/26055839</v>
          </cell>
          <cell r="C11" t="str">
            <v>T Crysta</v>
          </cell>
          <cell r="D11" t="str">
            <v>STATE EXPRESS - HR38AD6934</v>
          </cell>
          <cell r="E11" t="str">
            <v>SP G/G : 12/120</v>
          </cell>
          <cell r="F11">
            <v>85</v>
          </cell>
          <cell r="G11">
            <v>16</v>
          </cell>
          <cell r="H11">
            <v>22</v>
          </cell>
          <cell r="I11">
            <v>200</v>
          </cell>
          <cell r="J11">
            <v>2400</v>
          </cell>
          <cell r="K11">
            <v>5</v>
          </cell>
          <cell r="L11">
            <v>8</v>
          </cell>
          <cell r="M11">
            <v>110</v>
          </cell>
          <cell r="N11">
            <v>1600</v>
          </cell>
          <cell r="O11">
            <v>0</v>
          </cell>
          <cell r="P11">
            <v>4110</v>
          </cell>
          <cell r="Q11">
            <v>0</v>
          </cell>
          <cell r="R11">
            <v>532.79999999999995</v>
          </cell>
          <cell r="S11">
            <v>330</v>
          </cell>
          <cell r="T11">
            <v>4972.8</v>
          </cell>
          <cell r="U11">
            <v>44903.37500709491</v>
          </cell>
          <cell r="V11">
            <v>4927.7</v>
          </cell>
          <cell r="W11">
            <v>817.69999999999982</v>
          </cell>
          <cell r="X11">
            <v>16.593948495241186</v>
          </cell>
          <cell r="Y11" t="str">
            <v>SE2223-002489</v>
          </cell>
        </row>
        <row r="12">
          <cell r="B12" t="str">
            <v>DR/DEL/22-23/26055835</v>
          </cell>
          <cell r="C12" t="str">
            <v>T Crysta</v>
          </cell>
          <cell r="D12" t="str">
            <v>STATE EXPRESS - HR38AA7592</v>
          </cell>
          <cell r="E12" t="str">
            <v>SP G/G : 12/120</v>
          </cell>
          <cell r="F12">
            <v>61</v>
          </cell>
          <cell r="G12">
            <v>12</v>
          </cell>
          <cell r="H12">
            <v>22</v>
          </cell>
          <cell r="I12">
            <v>200</v>
          </cell>
          <cell r="J12">
            <v>2400</v>
          </cell>
          <cell r="K12">
            <v>0</v>
          </cell>
          <cell r="L12">
            <v>4</v>
          </cell>
          <cell r="M12">
            <v>0</v>
          </cell>
          <cell r="N12">
            <v>800</v>
          </cell>
          <cell r="O12">
            <v>0</v>
          </cell>
          <cell r="P12">
            <v>3200</v>
          </cell>
          <cell r="Q12">
            <v>0</v>
          </cell>
          <cell r="R12">
            <v>429.59999999999997</v>
          </cell>
          <cell r="S12">
            <v>380</v>
          </cell>
          <cell r="T12">
            <v>4009.6</v>
          </cell>
          <cell r="U12">
            <v>44903.354173460648</v>
          </cell>
          <cell r="V12">
            <v>4139</v>
          </cell>
          <cell r="W12">
            <v>939</v>
          </cell>
          <cell r="X12">
            <v>22.686639284851413</v>
          </cell>
          <cell r="Y12" t="str">
            <v>SE2223-002489</v>
          </cell>
        </row>
        <row r="13">
          <cell r="B13" t="str">
            <v>DR/DEL/22-23/26055317</v>
          </cell>
          <cell r="C13" t="str">
            <v>T Crysta</v>
          </cell>
          <cell r="D13" t="str">
            <v>STATE EXPRESS - HR38AA4769</v>
          </cell>
          <cell r="E13" t="str">
            <v>SP G/G : 12/120</v>
          </cell>
          <cell r="F13">
            <v>38</v>
          </cell>
          <cell r="G13">
            <v>3</v>
          </cell>
          <cell r="H13">
            <v>22</v>
          </cell>
          <cell r="I13">
            <v>200</v>
          </cell>
          <cell r="J13">
            <v>1200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1200</v>
          </cell>
          <cell r="Q13">
            <v>0</v>
          </cell>
          <cell r="R13">
            <v>156</v>
          </cell>
          <cell r="S13">
            <v>100</v>
          </cell>
          <cell r="T13">
            <v>1456</v>
          </cell>
          <cell r="U13">
            <v>44901.489584571762</v>
          </cell>
          <cell r="V13">
            <v>4139</v>
          </cell>
          <cell r="W13">
            <v>2939</v>
          </cell>
          <cell r="X13">
            <v>71.007489731819291</v>
          </cell>
          <cell r="Y13" t="str">
            <v>SE2223-002489</v>
          </cell>
        </row>
        <row r="14">
          <cell r="B14" t="str">
            <v>DR/DEL/22-23/26055638</v>
          </cell>
          <cell r="C14" t="str">
            <v>T Crysta</v>
          </cell>
          <cell r="D14" t="str">
            <v>STATE EXPRESS - HR38AA7592</v>
          </cell>
          <cell r="E14" t="str">
            <v>SP G/G : 12/120</v>
          </cell>
          <cell r="F14">
            <v>24</v>
          </cell>
          <cell r="G14">
            <v>6</v>
          </cell>
          <cell r="H14">
            <v>22</v>
          </cell>
          <cell r="I14">
            <v>200</v>
          </cell>
          <cell r="J14">
            <v>2400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2400</v>
          </cell>
          <cell r="Q14">
            <v>0</v>
          </cell>
          <cell r="R14">
            <v>309.59999999999997</v>
          </cell>
          <cell r="S14">
            <v>180</v>
          </cell>
          <cell r="T14">
            <v>2889.6</v>
          </cell>
          <cell r="U14">
            <v>44902.333336539348</v>
          </cell>
          <cell r="V14">
            <v>4139</v>
          </cell>
          <cell r="W14">
            <v>1739</v>
          </cell>
          <cell r="X14">
            <v>42.014979463638561</v>
          </cell>
          <cell r="Y14" t="str">
            <v>SE2223-002489</v>
          </cell>
        </row>
        <row r="15">
          <cell r="B15" t="str">
            <v>DR/DEL/22-23/26055639</v>
          </cell>
          <cell r="C15" t="str">
            <v>T Crysta</v>
          </cell>
          <cell r="D15" t="str">
            <v>STATE EXPRESS - HR38AA8350</v>
          </cell>
          <cell r="E15" t="str">
            <v>P/P : 12/120</v>
          </cell>
          <cell r="F15">
            <v>28</v>
          </cell>
          <cell r="G15">
            <v>15</v>
          </cell>
          <cell r="H15">
            <v>22</v>
          </cell>
          <cell r="I15">
            <v>200</v>
          </cell>
          <cell r="J15">
            <v>2400</v>
          </cell>
          <cell r="K15">
            <v>0</v>
          </cell>
          <cell r="L15">
            <v>7</v>
          </cell>
          <cell r="M15">
            <v>0</v>
          </cell>
          <cell r="N15">
            <v>1400</v>
          </cell>
          <cell r="O15">
            <v>0</v>
          </cell>
          <cell r="P15">
            <v>3800</v>
          </cell>
          <cell r="Q15">
            <v>0</v>
          </cell>
          <cell r="R15">
            <v>496.79999999999995</v>
          </cell>
          <cell r="S15">
            <v>340</v>
          </cell>
          <cell r="T15">
            <v>4636.8</v>
          </cell>
          <cell r="U15">
            <v>44902.333343634258</v>
          </cell>
          <cell r="V15">
            <v>4337</v>
          </cell>
          <cell r="W15">
            <v>537</v>
          </cell>
          <cell r="X15">
            <v>12.381830758588887</v>
          </cell>
          <cell r="Y15" t="str">
            <v>SE2223-002489</v>
          </cell>
        </row>
        <row r="16">
          <cell r="B16" t="str">
            <v>DR/DEL/22-23/26055640</v>
          </cell>
          <cell r="C16" t="str">
            <v>T Crysta</v>
          </cell>
          <cell r="D16" t="str">
            <v>STATE EXPRESS - DL1NA3914</v>
          </cell>
          <cell r="E16" t="str">
            <v>SP G/G : 12/120</v>
          </cell>
          <cell r="F16">
            <v>35</v>
          </cell>
          <cell r="G16">
            <v>15</v>
          </cell>
          <cell r="H16">
            <v>22</v>
          </cell>
          <cell r="I16">
            <v>200</v>
          </cell>
          <cell r="J16">
            <v>2400</v>
          </cell>
          <cell r="K16">
            <v>0</v>
          </cell>
          <cell r="L16">
            <v>7</v>
          </cell>
          <cell r="M16">
            <v>0</v>
          </cell>
          <cell r="N16">
            <v>1400</v>
          </cell>
          <cell r="O16">
            <v>0</v>
          </cell>
          <cell r="P16">
            <v>3800</v>
          </cell>
          <cell r="Q16">
            <v>0</v>
          </cell>
          <cell r="R16">
            <v>496.79999999999995</v>
          </cell>
          <cell r="S16">
            <v>340</v>
          </cell>
          <cell r="T16">
            <v>4636.8</v>
          </cell>
          <cell r="U16">
            <v>44902.333337071759</v>
          </cell>
          <cell r="V16">
            <v>4733</v>
          </cell>
          <cell r="W16">
            <v>933</v>
          </cell>
          <cell r="X16">
            <v>19.712655820832452</v>
          </cell>
          <cell r="Y16" t="str">
            <v>SE2223-002489</v>
          </cell>
        </row>
        <row r="17">
          <cell r="B17" t="str">
            <v>DR/DEL/22-23/26055641</v>
          </cell>
          <cell r="C17" t="str">
            <v>T Crysta</v>
          </cell>
          <cell r="D17" t="str">
            <v>STATE EXPRESS - HR38AA4769</v>
          </cell>
          <cell r="E17" t="str">
            <v>P/P : 12/120</v>
          </cell>
          <cell r="F17">
            <v>32</v>
          </cell>
          <cell r="G17">
            <v>15</v>
          </cell>
          <cell r="H17">
            <v>22</v>
          </cell>
          <cell r="I17">
            <v>200</v>
          </cell>
          <cell r="J17">
            <v>2400</v>
          </cell>
          <cell r="K17">
            <v>0</v>
          </cell>
          <cell r="L17">
            <v>7</v>
          </cell>
          <cell r="M17">
            <v>0</v>
          </cell>
          <cell r="N17">
            <v>1400</v>
          </cell>
          <cell r="O17">
            <v>0</v>
          </cell>
          <cell r="P17">
            <v>3800</v>
          </cell>
          <cell r="Q17">
            <v>0</v>
          </cell>
          <cell r="R17">
            <v>496.79999999999995</v>
          </cell>
          <cell r="S17">
            <v>340</v>
          </cell>
          <cell r="T17">
            <v>4636.8</v>
          </cell>
          <cell r="U17">
            <v>44902.333343483799</v>
          </cell>
          <cell r="V17">
            <v>4337</v>
          </cell>
          <cell r="W17">
            <v>537</v>
          </cell>
          <cell r="X17">
            <v>12.381830758588887</v>
          </cell>
          <cell r="Y17" t="str">
            <v>SE2223-002489</v>
          </cell>
        </row>
        <row r="18">
          <cell r="B18" t="str">
            <v>DR/DEL/22-23/26055832</v>
          </cell>
          <cell r="C18" t="str">
            <v>T Crysta</v>
          </cell>
          <cell r="D18" t="str">
            <v>STATE EXPRESS - HR38AA8350</v>
          </cell>
          <cell r="E18" t="str">
            <v>SP G/G : 12/120</v>
          </cell>
          <cell r="F18">
            <v>117</v>
          </cell>
          <cell r="G18">
            <v>16</v>
          </cell>
          <cell r="H18">
            <v>22</v>
          </cell>
          <cell r="I18">
            <v>200</v>
          </cell>
          <cell r="J18">
            <v>2400</v>
          </cell>
          <cell r="K18">
            <v>37</v>
          </cell>
          <cell r="L18">
            <v>8</v>
          </cell>
          <cell r="M18">
            <v>814</v>
          </cell>
          <cell r="N18">
            <v>1600</v>
          </cell>
          <cell r="O18">
            <v>0</v>
          </cell>
          <cell r="P18">
            <v>4814</v>
          </cell>
          <cell r="Q18">
            <v>0</v>
          </cell>
          <cell r="R18">
            <v>618.48</v>
          </cell>
          <cell r="S18">
            <v>340</v>
          </cell>
          <cell r="T18">
            <v>5772.48</v>
          </cell>
          <cell r="U18">
            <v>44903.354169247687</v>
          </cell>
          <cell r="V18">
            <v>4881.5</v>
          </cell>
          <cell r="W18">
            <v>67.5</v>
          </cell>
          <cell r="X18">
            <v>1.3827716890300112</v>
          </cell>
          <cell r="Y18" t="str">
            <v>SE2223-002489</v>
          </cell>
        </row>
        <row r="19">
          <cell r="B19" t="str">
            <v>DR/DEL/22-23/26056488</v>
          </cell>
          <cell r="C19" t="str">
            <v>T Crysta</v>
          </cell>
          <cell r="D19" t="str">
            <v>STATE EXPRESS - HR38AA4769</v>
          </cell>
          <cell r="E19" t="str">
            <v>SP G/G : 12/120</v>
          </cell>
          <cell r="F19">
            <v>23</v>
          </cell>
          <cell r="G19">
            <v>2</v>
          </cell>
          <cell r="H19">
            <v>22</v>
          </cell>
          <cell r="I19">
            <v>200</v>
          </cell>
          <cell r="J19">
            <v>2400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2400</v>
          </cell>
          <cell r="Q19">
            <v>0</v>
          </cell>
          <cell r="R19">
            <v>288</v>
          </cell>
          <cell r="S19">
            <v>0</v>
          </cell>
          <cell r="T19">
            <v>2688</v>
          </cell>
          <cell r="U19">
            <v>44905.35417820602</v>
          </cell>
          <cell r="V19">
            <v>4139</v>
          </cell>
          <cell r="W19">
            <v>1739</v>
          </cell>
          <cell r="X19">
            <v>42.014979463638561</v>
          </cell>
          <cell r="Y19" t="str">
            <v>SE2223-002549</v>
          </cell>
        </row>
        <row r="20">
          <cell r="B20" t="str">
            <v>DR/DEL/22-23/26056498</v>
          </cell>
          <cell r="C20" t="str">
            <v>T Crysta</v>
          </cell>
          <cell r="D20" t="str">
            <v>STATE EXPRESS - DL1NA3914</v>
          </cell>
          <cell r="E20" t="str">
            <v>SP G/G : 12/120</v>
          </cell>
          <cell r="F20">
            <v>61</v>
          </cell>
          <cell r="G20">
            <v>5</v>
          </cell>
          <cell r="H20">
            <v>22</v>
          </cell>
          <cell r="I20">
            <v>200</v>
          </cell>
          <cell r="J20">
            <v>2400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2400</v>
          </cell>
          <cell r="Q20">
            <v>0</v>
          </cell>
          <cell r="R20">
            <v>366</v>
          </cell>
          <cell r="S20">
            <v>650</v>
          </cell>
          <cell r="T20">
            <v>3416</v>
          </cell>
          <cell r="U20">
            <v>44905.437501076391</v>
          </cell>
          <cell r="V20">
            <v>4139</v>
          </cell>
          <cell r="W20">
            <v>1739</v>
          </cell>
          <cell r="X20">
            <v>42.014979463638561</v>
          </cell>
          <cell r="Y20" t="str">
            <v>SE2223-002549</v>
          </cell>
        </row>
        <row r="21">
          <cell r="B21" t="str">
            <v>DR/DEL/22-23/26056499</v>
          </cell>
          <cell r="C21" t="str">
            <v>T Crysta</v>
          </cell>
          <cell r="D21" t="str">
            <v>STATE EXPRESS - HR38AA7592</v>
          </cell>
          <cell r="E21" t="str">
            <v>SP G/G : 12/120</v>
          </cell>
          <cell r="F21">
            <v>42</v>
          </cell>
          <cell r="G21">
            <v>3</v>
          </cell>
          <cell r="H21">
            <v>22</v>
          </cell>
          <cell r="I21">
            <v>200</v>
          </cell>
          <cell r="J21">
            <v>2400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2400</v>
          </cell>
          <cell r="Q21">
            <v>0</v>
          </cell>
          <cell r="R21">
            <v>330</v>
          </cell>
          <cell r="S21">
            <v>350</v>
          </cell>
          <cell r="T21">
            <v>3080</v>
          </cell>
          <cell r="U21">
            <v>44905.458343946761</v>
          </cell>
          <cell r="V21">
            <v>4139</v>
          </cell>
          <cell r="W21">
            <v>1739</v>
          </cell>
          <cell r="X21">
            <v>42.014979463638561</v>
          </cell>
          <cell r="Y21" t="str">
            <v>SE2223-002549</v>
          </cell>
        </row>
        <row r="22">
          <cell r="B22" t="str">
            <v>DR/DEL/22-23/26056258</v>
          </cell>
          <cell r="C22" t="str">
            <v>T Crysta</v>
          </cell>
          <cell r="D22" t="str">
            <v>STATE EXPRESS - HR38AA7592</v>
          </cell>
          <cell r="E22" t="str">
            <v>SP G/G : 12/120</v>
          </cell>
          <cell r="F22">
            <v>51</v>
          </cell>
          <cell r="G22">
            <v>11</v>
          </cell>
          <cell r="H22">
            <v>22</v>
          </cell>
          <cell r="I22">
            <v>200</v>
          </cell>
          <cell r="J22">
            <v>2400</v>
          </cell>
          <cell r="K22">
            <v>0</v>
          </cell>
          <cell r="L22">
            <v>3</v>
          </cell>
          <cell r="M22">
            <v>0</v>
          </cell>
          <cell r="N22">
            <v>600</v>
          </cell>
          <cell r="O22">
            <v>0</v>
          </cell>
          <cell r="P22">
            <v>3000</v>
          </cell>
          <cell r="Q22">
            <v>0</v>
          </cell>
          <cell r="R22">
            <v>376.8</v>
          </cell>
          <cell r="S22">
            <v>140</v>
          </cell>
          <cell r="T22">
            <v>3516.8</v>
          </cell>
          <cell r="U22">
            <v>44904.333340127312</v>
          </cell>
          <cell r="V22">
            <v>4139</v>
          </cell>
          <cell r="W22">
            <v>1139</v>
          </cell>
          <cell r="X22">
            <v>27.518724329548199</v>
          </cell>
          <cell r="Y22" t="str">
            <v>SE2223-002489</v>
          </cell>
        </row>
        <row r="23">
          <cell r="B23" t="str">
            <v>DR/DEL/22-23/26056202</v>
          </cell>
          <cell r="C23" t="str">
            <v>T Crysta</v>
          </cell>
          <cell r="D23" t="str">
            <v>STATE EXPRESS - HR38AA8350</v>
          </cell>
          <cell r="E23" t="str">
            <v>P/P : 12/120</v>
          </cell>
          <cell r="F23">
            <v>118</v>
          </cell>
          <cell r="G23">
            <v>16</v>
          </cell>
          <cell r="H23">
            <v>22</v>
          </cell>
          <cell r="I23">
            <v>200</v>
          </cell>
          <cell r="J23">
            <v>2400</v>
          </cell>
          <cell r="K23">
            <v>38</v>
          </cell>
          <cell r="L23">
            <v>8</v>
          </cell>
          <cell r="M23">
            <v>836</v>
          </cell>
          <cell r="N23">
            <v>1600</v>
          </cell>
          <cell r="O23">
            <v>0</v>
          </cell>
          <cell r="P23">
            <v>4836</v>
          </cell>
          <cell r="Q23">
            <v>0</v>
          </cell>
          <cell r="R23">
            <v>637.91999999999996</v>
          </cell>
          <cell r="S23">
            <v>480</v>
          </cell>
          <cell r="T23">
            <v>5953.92</v>
          </cell>
          <cell r="U23">
            <v>44904.354177627312</v>
          </cell>
          <cell r="V23">
            <v>4535</v>
          </cell>
          <cell r="W23">
            <v>-301</v>
          </cell>
          <cell r="X23">
            <v>-6.6372657111356119</v>
          </cell>
          <cell r="Y23" t="str">
            <v>SE2223-002489</v>
          </cell>
        </row>
        <row r="24">
          <cell r="B24" t="str">
            <v>DR/DEL/22-23/26056204</v>
          </cell>
          <cell r="C24" t="str">
            <v>T Crysta</v>
          </cell>
          <cell r="D24" t="str">
            <v>STATE EXPRESS - HR38AD6934</v>
          </cell>
          <cell r="E24" t="str">
            <v>SP G/G : 12/120</v>
          </cell>
          <cell r="F24">
            <v>94</v>
          </cell>
          <cell r="G24">
            <v>16</v>
          </cell>
          <cell r="H24">
            <v>22</v>
          </cell>
          <cell r="I24">
            <v>200</v>
          </cell>
          <cell r="J24">
            <v>2400</v>
          </cell>
          <cell r="K24">
            <v>14</v>
          </cell>
          <cell r="L24">
            <v>8</v>
          </cell>
          <cell r="M24">
            <v>308</v>
          </cell>
          <cell r="N24">
            <v>1600</v>
          </cell>
          <cell r="O24">
            <v>0</v>
          </cell>
          <cell r="P24">
            <v>4308</v>
          </cell>
          <cell r="Q24">
            <v>0</v>
          </cell>
          <cell r="R24">
            <v>563.76</v>
          </cell>
          <cell r="S24">
            <v>390</v>
          </cell>
          <cell r="T24">
            <v>5261.76</v>
          </cell>
          <cell r="U24">
            <v>44904.375003738423</v>
          </cell>
          <cell r="V24">
            <v>4931</v>
          </cell>
          <cell r="W24">
            <v>623</v>
          </cell>
          <cell r="X24">
            <v>12.634354086392213</v>
          </cell>
          <cell r="Y24" t="str">
            <v>SE2223-002489</v>
          </cell>
        </row>
        <row r="25">
          <cell r="B25" t="str">
            <v>DR/DEL/22-23/26055919</v>
          </cell>
          <cell r="C25" t="str">
            <v>T Crysta</v>
          </cell>
          <cell r="D25" t="str">
            <v>STATE EXPRESS - HR38AA4769</v>
          </cell>
          <cell r="E25" t="str">
            <v>SP G/G : 12/120</v>
          </cell>
          <cell r="F25">
            <v>93</v>
          </cell>
          <cell r="G25">
            <v>5</v>
          </cell>
          <cell r="H25">
            <v>22</v>
          </cell>
          <cell r="I25">
            <v>200</v>
          </cell>
          <cell r="J25">
            <v>2400</v>
          </cell>
          <cell r="K25">
            <v>13</v>
          </cell>
          <cell r="L25">
            <v>0</v>
          </cell>
          <cell r="M25">
            <v>286</v>
          </cell>
          <cell r="N25">
            <v>0</v>
          </cell>
          <cell r="O25">
            <v>0</v>
          </cell>
          <cell r="P25">
            <v>2686</v>
          </cell>
          <cell r="Q25">
            <v>0</v>
          </cell>
          <cell r="R25">
            <v>334.32</v>
          </cell>
          <cell r="S25">
            <v>100</v>
          </cell>
          <cell r="T25">
            <v>3120.32</v>
          </cell>
          <cell r="U25">
            <v>44903.333335451389</v>
          </cell>
          <cell r="V25">
            <v>4139</v>
          </cell>
          <cell r="W25">
            <v>1453</v>
          </cell>
          <cell r="X25">
            <v>35.105097849722156</v>
          </cell>
          <cell r="Y25" t="str">
            <v>SE2223-002489</v>
          </cell>
        </row>
        <row r="26">
          <cell r="B26" t="str">
            <v>DR/DEL/22-23/26056199</v>
          </cell>
          <cell r="C26" t="str">
            <v>T Crysta</v>
          </cell>
          <cell r="D26" t="str">
            <v>STATE EXPRESS - HR38AA4769</v>
          </cell>
          <cell r="E26" t="str">
            <v>SP G/G : 12/120</v>
          </cell>
          <cell r="F26">
            <v>67</v>
          </cell>
          <cell r="G26">
            <v>4</v>
          </cell>
          <cell r="H26">
            <v>22</v>
          </cell>
          <cell r="I26">
            <v>200</v>
          </cell>
          <cell r="J26">
            <v>1200</v>
          </cell>
          <cell r="K26">
            <v>27</v>
          </cell>
          <cell r="L26">
            <v>0</v>
          </cell>
          <cell r="M26">
            <v>594</v>
          </cell>
          <cell r="N26">
            <v>0</v>
          </cell>
          <cell r="O26">
            <v>0</v>
          </cell>
          <cell r="P26">
            <v>1794</v>
          </cell>
          <cell r="Q26">
            <v>0</v>
          </cell>
          <cell r="R26">
            <v>227.28</v>
          </cell>
          <cell r="S26">
            <v>100</v>
          </cell>
          <cell r="T26">
            <v>2121.2800000000002</v>
          </cell>
          <cell r="U26">
            <v>44904.354169479164</v>
          </cell>
          <cell r="V26">
            <v>4139</v>
          </cell>
          <cell r="W26">
            <v>2345</v>
          </cell>
          <cell r="X26">
            <v>56.656197149069818</v>
          </cell>
          <cell r="Y26" t="str">
            <v>SE2223-002489</v>
          </cell>
        </row>
        <row r="27">
          <cell r="B27" t="str">
            <v>DR/DEL/22-23/26055691</v>
          </cell>
          <cell r="C27" t="str">
            <v>T Crysta</v>
          </cell>
          <cell r="D27" t="str">
            <v>STATE EXPRESS - HR38AA7592</v>
          </cell>
          <cell r="E27" t="str">
            <v>SP G/G : 12/120</v>
          </cell>
          <cell r="F27">
            <v>53</v>
          </cell>
          <cell r="G27">
            <v>7</v>
          </cell>
          <cell r="H27">
            <v>22</v>
          </cell>
          <cell r="I27">
            <v>200</v>
          </cell>
          <cell r="J27">
            <v>2400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2400</v>
          </cell>
          <cell r="Q27">
            <v>0</v>
          </cell>
          <cell r="R27">
            <v>300</v>
          </cell>
          <cell r="S27">
            <v>100</v>
          </cell>
          <cell r="T27">
            <v>2800</v>
          </cell>
          <cell r="U27">
            <v>44902.58368984954</v>
          </cell>
          <cell r="V27">
            <v>4139</v>
          </cell>
          <cell r="W27">
            <v>1739</v>
          </cell>
          <cell r="X27">
            <v>42.014979463638561</v>
          </cell>
          <cell r="Y27" t="str">
            <v>SE2223-002489</v>
          </cell>
        </row>
        <row r="28">
          <cell r="B28" t="str">
            <v>DR/DEL/22-23/26055607</v>
          </cell>
          <cell r="C28" t="str">
            <v>T Crysta</v>
          </cell>
          <cell r="D28" t="str">
            <v>STATE EXPRESS - HR38AD6934</v>
          </cell>
          <cell r="E28" t="str">
            <v>SP G/G : 12/120</v>
          </cell>
          <cell r="F28">
            <v>56</v>
          </cell>
          <cell r="G28">
            <v>3</v>
          </cell>
          <cell r="H28">
            <v>22</v>
          </cell>
          <cell r="I28">
            <v>200</v>
          </cell>
          <cell r="J28">
            <v>1200</v>
          </cell>
          <cell r="K28">
            <v>16</v>
          </cell>
          <cell r="L28">
            <v>0</v>
          </cell>
          <cell r="M28">
            <v>352</v>
          </cell>
          <cell r="N28">
            <v>0</v>
          </cell>
          <cell r="O28">
            <v>0</v>
          </cell>
          <cell r="P28">
            <v>1552</v>
          </cell>
          <cell r="Q28">
            <v>0</v>
          </cell>
          <cell r="R28">
            <v>198.23999999999998</v>
          </cell>
          <cell r="S28">
            <v>100</v>
          </cell>
          <cell r="T28">
            <v>1850.24</v>
          </cell>
          <cell r="U28">
            <v>44902.291669907405</v>
          </cell>
          <cell r="V28">
            <v>4139</v>
          </cell>
          <cell r="W28">
            <v>2587</v>
          </cell>
          <cell r="X28">
            <v>62.503020053152937</v>
          </cell>
          <cell r="Y28" t="str">
            <v>SE2223-002489</v>
          </cell>
        </row>
        <row r="29">
          <cell r="B29" t="str">
            <v>DR/DEL/22-23/26054772</v>
          </cell>
          <cell r="C29" t="str">
            <v>T Crysta</v>
          </cell>
          <cell r="D29" t="str">
            <v>STATE EXPRESS - HR38AD0953</v>
          </cell>
          <cell r="E29" t="str">
            <v>SP G/G : 12/120</v>
          </cell>
          <cell r="F29">
            <v>54</v>
          </cell>
          <cell r="G29">
            <v>10</v>
          </cell>
          <cell r="H29">
            <v>22</v>
          </cell>
          <cell r="I29">
            <v>200</v>
          </cell>
          <cell r="J29">
            <v>2400</v>
          </cell>
          <cell r="K29">
            <v>0</v>
          </cell>
          <cell r="L29">
            <v>2</v>
          </cell>
          <cell r="M29">
            <v>0</v>
          </cell>
          <cell r="N29">
            <v>400</v>
          </cell>
          <cell r="O29">
            <v>0</v>
          </cell>
          <cell r="P29">
            <v>2800</v>
          </cell>
          <cell r="Q29">
            <v>0</v>
          </cell>
          <cell r="R29">
            <v>408</v>
          </cell>
          <cell r="S29">
            <v>600</v>
          </cell>
          <cell r="T29">
            <v>3808</v>
          </cell>
          <cell r="U29">
            <v>44900.57292175926</v>
          </cell>
          <cell r="V29">
            <v>4139</v>
          </cell>
          <cell r="W29">
            <v>1339</v>
          </cell>
          <cell r="X29">
            <v>32.350809374244989</v>
          </cell>
          <cell r="Y29" t="str">
            <v>SE2223-002489</v>
          </cell>
        </row>
        <row r="30">
          <cell r="B30" t="str">
            <v>DR/DEL/22-23/26055302</v>
          </cell>
          <cell r="C30" t="str">
            <v>T Crysta</v>
          </cell>
          <cell r="D30" t="str">
            <v>STATE EXPRESS - HR38AA7592</v>
          </cell>
          <cell r="E30" t="str">
            <v>P/P : 12/120</v>
          </cell>
          <cell r="F30">
            <v>60</v>
          </cell>
          <cell r="G30">
            <v>12</v>
          </cell>
          <cell r="H30">
            <v>22</v>
          </cell>
          <cell r="I30">
            <v>200</v>
          </cell>
          <cell r="J30">
            <v>2400</v>
          </cell>
          <cell r="K30">
            <v>0</v>
          </cell>
          <cell r="L30">
            <v>4</v>
          </cell>
          <cell r="M30">
            <v>0</v>
          </cell>
          <cell r="N30">
            <v>800</v>
          </cell>
          <cell r="O30">
            <v>0</v>
          </cell>
          <cell r="P30">
            <v>3200</v>
          </cell>
          <cell r="Q30">
            <v>0</v>
          </cell>
          <cell r="R30">
            <v>420</v>
          </cell>
          <cell r="S30">
            <v>300</v>
          </cell>
          <cell r="T30">
            <v>3920</v>
          </cell>
          <cell r="U30">
            <v>44901.520941747687</v>
          </cell>
          <cell r="V30">
            <v>4139</v>
          </cell>
          <cell r="W30">
            <v>939</v>
          </cell>
          <cell r="X30">
            <v>22.686639284851413</v>
          </cell>
          <cell r="Y30" t="str">
            <v>SE2223-002489</v>
          </cell>
        </row>
        <row r="31">
          <cell r="B31" t="str">
            <v>DR/DEL/22-23/26055305</v>
          </cell>
          <cell r="C31" t="str">
            <v>T Crysta</v>
          </cell>
          <cell r="D31" t="str">
            <v>STATE EXPRESS - HR38AD0953</v>
          </cell>
          <cell r="E31" t="str">
            <v>SP G/G : 12/120</v>
          </cell>
          <cell r="F31">
            <v>99</v>
          </cell>
          <cell r="G31">
            <v>6</v>
          </cell>
          <cell r="H31">
            <v>22</v>
          </cell>
          <cell r="I31">
            <v>200</v>
          </cell>
          <cell r="J31">
            <v>2400</v>
          </cell>
          <cell r="K31">
            <v>19</v>
          </cell>
          <cell r="L31">
            <v>0</v>
          </cell>
          <cell r="M31">
            <v>418</v>
          </cell>
          <cell r="N31">
            <v>0</v>
          </cell>
          <cell r="O31">
            <v>0</v>
          </cell>
          <cell r="P31">
            <v>2818</v>
          </cell>
          <cell r="Q31">
            <v>0</v>
          </cell>
          <cell r="R31">
            <v>350.15999999999997</v>
          </cell>
          <cell r="S31">
            <v>100</v>
          </cell>
          <cell r="T31">
            <v>3268.16</v>
          </cell>
          <cell r="U31">
            <v>44901.500008564813</v>
          </cell>
          <cell r="V31">
            <v>4139</v>
          </cell>
          <cell r="W31">
            <v>1321</v>
          </cell>
          <cell r="X31">
            <v>31.915921720222272</v>
          </cell>
          <cell r="Y31" t="str">
            <v>SE2223-002489</v>
          </cell>
        </row>
        <row r="32">
          <cell r="B32" t="str">
            <v>DR/DEL/22-23/26054584</v>
          </cell>
          <cell r="C32" t="str">
            <v>T Crysta</v>
          </cell>
          <cell r="D32" t="str">
            <v>STATE EXPRESS - HR38AA4769</v>
          </cell>
          <cell r="E32" t="str">
            <v>SP G/G : 12/120</v>
          </cell>
          <cell r="F32">
            <v>67</v>
          </cell>
          <cell r="G32">
            <v>5</v>
          </cell>
          <cell r="H32">
            <v>22</v>
          </cell>
          <cell r="I32">
            <v>200</v>
          </cell>
          <cell r="J32">
            <v>2400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2400</v>
          </cell>
          <cell r="Q32">
            <v>0</v>
          </cell>
          <cell r="R32">
            <v>288</v>
          </cell>
          <cell r="S32">
            <v>0</v>
          </cell>
          <cell r="T32">
            <v>2688</v>
          </cell>
          <cell r="U32">
            <v>44900.583336076386</v>
          </cell>
          <cell r="V32">
            <v>4139</v>
          </cell>
          <cell r="W32">
            <v>1739</v>
          </cell>
          <cell r="X32">
            <v>42.014979463638561</v>
          </cell>
          <cell r="Y32" t="str">
            <v>SE2223-002489</v>
          </cell>
        </row>
        <row r="33">
          <cell r="B33" t="str">
            <v>DR/DEL/22-23/26054576</v>
          </cell>
          <cell r="C33" t="str">
            <v>T Crysta</v>
          </cell>
          <cell r="D33" t="str">
            <v>STATE EXPRESS - HR38AA7592</v>
          </cell>
          <cell r="E33" t="str">
            <v>SP G/G : 12/120</v>
          </cell>
          <cell r="F33">
            <v>14</v>
          </cell>
          <cell r="G33">
            <v>4</v>
          </cell>
          <cell r="H33">
            <v>22</v>
          </cell>
          <cell r="I33">
            <v>200</v>
          </cell>
          <cell r="J33">
            <v>1200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1200</v>
          </cell>
          <cell r="Q33">
            <v>0</v>
          </cell>
          <cell r="R33">
            <v>222</v>
          </cell>
          <cell r="S33">
            <v>650</v>
          </cell>
          <cell r="T33">
            <v>2072</v>
          </cell>
          <cell r="U33">
            <v>44900.520834178242</v>
          </cell>
          <cell r="V33">
            <v>4139</v>
          </cell>
          <cell r="W33">
            <v>2939</v>
          </cell>
          <cell r="X33">
            <v>71.007489731819291</v>
          </cell>
          <cell r="Y33" t="str">
            <v>SE2223-002489</v>
          </cell>
        </row>
        <row r="34">
          <cell r="B34" t="str">
            <v>DR/DEL/22-23/26054593</v>
          </cell>
          <cell r="C34" t="str">
            <v>T Crysta</v>
          </cell>
          <cell r="D34" t="str">
            <v>STATE EXPRESS - DL1NA3914</v>
          </cell>
          <cell r="E34" t="str">
            <v>SP G/G : 12/120</v>
          </cell>
          <cell r="F34">
            <v>108</v>
          </cell>
          <cell r="G34">
            <v>10</v>
          </cell>
          <cell r="H34">
            <v>22</v>
          </cell>
          <cell r="I34">
            <v>200</v>
          </cell>
          <cell r="J34">
            <v>2400</v>
          </cell>
          <cell r="K34">
            <v>28</v>
          </cell>
          <cell r="L34">
            <v>2</v>
          </cell>
          <cell r="M34">
            <v>616</v>
          </cell>
          <cell r="N34">
            <v>400</v>
          </cell>
          <cell r="O34">
            <v>0</v>
          </cell>
          <cell r="P34">
            <v>3416</v>
          </cell>
          <cell r="Q34">
            <v>0</v>
          </cell>
          <cell r="R34">
            <v>421.91999999999996</v>
          </cell>
          <cell r="S34">
            <v>100</v>
          </cell>
          <cell r="T34">
            <v>3937.92</v>
          </cell>
          <cell r="U34">
            <v>44900.479167789352</v>
          </cell>
          <cell r="V34">
            <v>4139</v>
          </cell>
          <cell r="W34">
            <v>723</v>
          </cell>
          <cell r="X34">
            <v>17.467987436578884</v>
          </cell>
          <cell r="Y34" t="str">
            <v>SE2223-002489</v>
          </cell>
        </row>
        <row r="35">
          <cell r="B35" t="str">
            <v>DR/DEL/22-23/26054508</v>
          </cell>
          <cell r="C35" t="str">
            <v>CRYSTA</v>
          </cell>
          <cell r="D35" t="str">
            <v>STATE EXPRESS - DL1NA3902</v>
          </cell>
          <cell r="E35" t="str">
            <v>P/P : 12/120</v>
          </cell>
          <cell r="F35">
            <v>157</v>
          </cell>
          <cell r="G35">
            <v>12.5</v>
          </cell>
          <cell r="H35">
            <v>22</v>
          </cell>
          <cell r="I35">
            <v>200</v>
          </cell>
          <cell r="J35">
            <v>2400</v>
          </cell>
          <cell r="K35">
            <v>77</v>
          </cell>
          <cell r="L35">
            <v>4.5</v>
          </cell>
          <cell r="M35">
            <v>1694</v>
          </cell>
          <cell r="N35">
            <v>900</v>
          </cell>
          <cell r="O35">
            <v>0</v>
          </cell>
          <cell r="P35">
            <v>4994</v>
          </cell>
          <cell r="Q35">
            <v>0</v>
          </cell>
          <cell r="R35">
            <v>636.48</v>
          </cell>
          <cell r="S35">
            <v>310</v>
          </cell>
          <cell r="T35">
            <v>5940.48</v>
          </cell>
          <cell r="U35">
            <v>44900.479167789352</v>
          </cell>
          <cell r="V35">
            <v>4328</v>
          </cell>
          <cell r="W35">
            <v>-666</v>
          </cell>
          <cell r="X35">
            <v>-15.388170055452866</v>
          </cell>
          <cell r="Y35" t="str">
            <v>SE2223-002489</v>
          </cell>
        </row>
        <row r="36">
          <cell r="B36" t="str">
            <v>DR/DEL/22-23/26055308</v>
          </cell>
          <cell r="C36" t="str">
            <v>CRYSTA</v>
          </cell>
          <cell r="D36" t="str">
            <v>STATE EXPRESS - DL1NA3914</v>
          </cell>
          <cell r="E36" t="str">
            <v>SP G/G : 12/120</v>
          </cell>
          <cell r="F36">
            <v>40</v>
          </cell>
          <cell r="G36">
            <v>3</v>
          </cell>
          <cell r="H36">
            <v>22</v>
          </cell>
          <cell r="I36">
            <v>200</v>
          </cell>
          <cell r="J36">
            <v>1200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1200</v>
          </cell>
          <cell r="Q36">
            <v>0</v>
          </cell>
          <cell r="R36">
            <v>156</v>
          </cell>
          <cell r="S36">
            <v>100</v>
          </cell>
          <cell r="T36">
            <v>1456</v>
          </cell>
          <cell r="U36">
            <v>44901.500008564813</v>
          </cell>
          <cell r="V36">
            <v>4139</v>
          </cell>
          <cell r="W36">
            <v>2939</v>
          </cell>
          <cell r="X36">
            <v>71.007489731819291</v>
          </cell>
          <cell r="Y36" t="str">
            <v>SE2223-002489</v>
          </cell>
        </row>
        <row r="37">
          <cell r="B37" t="str">
            <v>DR/DEL/22-23/26055922</v>
          </cell>
          <cell r="C37" t="str">
            <v>CRYSTA</v>
          </cell>
          <cell r="D37" t="str">
            <v>STATE EXPRESS - DL1NA3914</v>
          </cell>
          <cell r="E37" t="str">
            <v>SP G/G : 12/120</v>
          </cell>
          <cell r="F37">
            <v>120</v>
          </cell>
          <cell r="G37">
            <v>7</v>
          </cell>
          <cell r="H37">
            <v>22</v>
          </cell>
          <cell r="I37">
            <v>200</v>
          </cell>
          <cell r="J37">
            <v>2400</v>
          </cell>
          <cell r="K37">
            <v>40</v>
          </cell>
          <cell r="L37">
            <v>0</v>
          </cell>
          <cell r="M37">
            <v>880</v>
          </cell>
          <cell r="N37">
            <v>0</v>
          </cell>
          <cell r="O37">
            <v>0</v>
          </cell>
          <cell r="P37">
            <v>3280</v>
          </cell>
          <cell r="Q37">
            <v>0</v>
          </cell>
          <cell r="R37">
            <v>429.59999999999997</v>
          </cell>
          <cell r="S37">
            <v>300</v>
          </cell>
          <cell r="T37">
            <v>4009.6</v>
          </cell>
          <cell r="U37">
            <v>44903.333335451389</v>
          </cell>
          <cell r="V37">
            <v>4139</v>
          </cell>
          <cell r="W37">
            <v>859</v>
          </cell>
          <cell r="X37">
            <v>20.753805266972698</v>
          </cell>
          <cell r="Y37" t="str">
            <v>SE2223-002489</v>
          </cell>
        </row>
        <row r="38">
          <cell r="B38" t="str">
            <v>DR/DEL/22-23/26056474</v>
          </cell>
          <cell r="C38" t="str">
            <v>T Crysta</v>
          </cell>
          <cell r="D38" t="str">
            <v>STATE EXPRESS - HR38AA8350</v>
          </cell>
          <cell r="E38" t="str">
            <v>SP G/G : 12/120</v>
          </cell>
          <cell r="F38">
            <v>80</v>
          </cell>
          <cell r="G38">
            <v>6</v>
          </cell>
          <cell r="H38">
            <v>22</v>
          </cell>
          <cell r="I38">
            <v>200</v>
          </cell>
          <cell r="J38">
            <v>2400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2400</v>
          </cell>
          <cell r="Q38">
            <v>0</v>
          </cell>
          <cell r="R38">
            <v>324</v>
          </cell>
          <cell r="S38">
            <v>300</v>
          </cell>
          <cell r="T38">
            <v>3024</v>
          </cell>
          <cell r="U38" t="str">
            <v>10-Dec-2022 10:30</v>
          </cell>
          <cell r="V38">
            <v>4139</v>
          </cell>
          <cell r="W38">
            <v>1739</v>
          </cell>
          <cell r="X38">
            <v>42.014979463638561</v>
          </cell>
          <cell r="Y38" t="str">
            <v>SE2223-002549</v>
          </cell>
        </row>
        <row r="39">
          <cell r="B39" t="str">
            <v>DR/DEL/22-23/26065853</v>
          </cell>
          <cell r="C39" t="str">
            <v>ACCENT</v>
          </cell>
          <cell r="D39" t="str">
            <v>STATE EXPRESS - HR38AS3129</v>
          </cell>
          <cell r="E39" t="str">
            <v>G/G : 8/80</v>
          </cell>
          <cell r="F39">
            <v>78</v>
          </cell>
          <cell r="G39">
            <v>11</v>
          </cell>
          <cell r="H39">
            <v>22</v>
          </cell>
          <cell r="I39">
            <v>200</v>
          </cell>
          <cell r="J39">
            <v>2400</v>
          </cell>
          <cell r="K39">
            <v>0</v>
          </cell>
          <cell r="L39">
            <v>3</v>
          </cell>
          <cell r="M39">
            <v>0</v>
          </cell>
          <cell r="N39">
            <v>600</v>
          </cell>
          <cell r="O39">
            <v>0</v>
          </cell>
          <cell r="P39">
            <v>3000</v>
          </cell>
          <cell r="Q39">
            <v>0</v>
          </cell>
          <cell r="R39">
            <v>396</v>
          </cell>
          <cell r="S39">
            <v>300</v>
          </cell>
          <cell r="T39">
            <v>3696</v>
          </cell>
          <cell r="U39">
            <v>44940.354509293982</v>
          </cell>
          <cell r="V39">
            <v>3425</v>
          </cell>
          <cell r="W39">
            <v>425</v>
          </cell>
          <cell r="X39">
            <v>12.408759124087592</v>
          </cell>
          <cell r="Y39" t="str">
            <v>SE2223-002877</v>
          </cell>
        </row>
        <row r="40">
          <cell r="B40" t="str">
            <v>DR/DEL/22-23/26062518</v>
          </cell>
          <cell r="C40" t="str">
            <v>INNOVA CRYSTA</v>
          </cell>
          <cell r="D40" t="str">
            <v>STATE EXPRESS - HR38AD3129</v>
          </cell>
          <cell r="E40" t="str">
            <v>G/G : 8/80</v>
          </cell>
          <cell r="F40">
            <v>128</v>
          </cell>
          <cell r="G40">
            <v>13</v>
          </cell>
          <cell r="H40">
            <v>22</v>
          </cell>
          <cell r="I40">
            <v>200</v>
          </cell>
          <cell r="J40">
            <v>2400</v>
          </cell>
          <cell r="K40">
            <v>48</v>
          </cell>
          <cell r="L40">
            <v>5</v>
          </cell>
          <cell r="M40">
            <v>1056</v>
          </cell>
          <cell r="N40">
            <v>1000</v>
          </cell>
          <cell r="O40">
            <v>0</v>
          </cell>
          <cell r="P40">
            <v>4456</v>
          </cell>
          <cell r="Q40">
            <v>0</v>
          </cell>
          <cell r="R40">
            <v>640.31999999999994</v>
          </cell>
          <cell r="S40">
            <v>880</v>
          </cell>
          <cell r="T40">
            <v>5976.32</v>
          </cell>
          <cell r="U40">
            <v>44939.291671064813</v>
          </cell>
          <cell r="V40">
            <v>8120</v>
          </cell>
          <cell r="W40">
            <v>3664</v>
          </cell>
          <cell r="X40">
            <v>45.123152709359601</v>
          </cell>
          <cell r="Y40" t="str">
            <v>SE2223-002877</v>
          </cell>
        </row>
        <row r="41">
          <cell r="B41" t="str">
            <v>DR/DEL/22-23/26060509</v>
          </cell>
          <cell r="C41" t="str">
            <v>INNOVA CRYSTA</v>
          </cell>
          <cell r="D41" t="str">
            <v>STATE EXPRESS - HR38AA9024</v>
          </cell>
          <cell r="E41" t="str">
            <v>G/G : 8/80</v>
          </cell>
          <cell r="F41">
            <v>73</v>
          </cell>
          <cell r="G41">
            <v>10</v>
          </cell>
          <cell r="H41">
            <v>22</v>
          </cell>
          <cell r="I41">
            <v>200</v>
          </cell>
          <cell r="J41">
            <v>2400</v>
          </cell>
          <cell r="K41">
            <v>0</v>
          </cell>
          <cell r="L41">
            <v>2</v>
          </cell>
          <cell r="M41">
            <v>0</v>
          </cell>
          <cell r="N41">
            <v>400</v>
          </cell>
          <cell r="O41">
            <v>0</v>
          </cell>
          <cell r="P41">
            <v>2800</v>
          </cell>
          <cell r="Q41">
            <v>0</v>
          </cell>
          <cell r="R41">
            <v>367.2</v>
          </cell>
          <cell r="S41">
            <v>260</v>
          </cell>
          <cell r="T41">
            <v>3427.2</v>
          </cell>
          <cell r="U41">
            <v>44940.291699502312</v>
          </cell>
          <cell r="V41">
            <v>5150</v>
          </cell>
          <cell r="W41">
            <v>2350</v>
          </cell>
          <cell r="X41">
            <v>45.631067961165051</v>
          </cell>
          <cell r="Y41" t="str">
            <v>SE2223-002877</v>
          </cell>
        </row>
        <row r="42">
          <cell r="B42" t="str">
            <v>DR/DEL/22-23/26060508</v>
          </cell>
          <cell r="C42" t="str">
            <v>INNOVA CRYSTA</v>
          </cell>
          <cell r="D42" t="str">
            <v>STATE EXPRESS - HR38AA9024</v>
          </cell>
          <cell r="E42" t="str">
            <v>G/G : 8/80</v>
          </cell>
          <cell r="F42">
            <v>124</v>
          </cell>
          <cell r="G42">
            <v>13</v>
          </cell>
          <cell r="H42">
            <v>22</v>
          </cell>
          <cell r="I42">
            <v>200</v>
          </cell>
          <cell r="J42">
            <v>2400</v>
          </cell>
          <cell r="K42">
            <v>44</v>
          </cell>
          <cell r="L42">
            <v>5</v>
          </cell>
          <cell r="M42">
            <v>968</v>
          </cell>
          <cell r="N42">
            <v>1000</v>
          </cell>
          <cell r="O42">
            <v>0</v>
          </cell>
          <cell r="P42">
            <v>4368</v>
          </cell>
          <cell r="Q42">
            <v>0</v>
          </cell>
          <cell r="R42">
            <v>617.76</v>
          </cell>
          <cell r="S42">
            <v>780</v>
          </cell>
          <cell r="T42">
            <v>5765.76</v>
          </cell>
          <cell r="U42">
            <v>44939.291669988423</v>
          </cell>
          <cell r="V42">
            <v>7960</v>
          </cell>
          <cell r="W42">
            <v>3592</v>
          </cell>
          <cell r="X42">
            <v>45.125628140703519</v>
          </cell>
          <cell r="Y42" t="str">
            <v>SE2223-002877</v>
          </cell>
        </row>
        <row r="43">
          <cell r="B43" t="str">
            <v>DR/DEL/22-23/26061831</v>
          </cell>
          <cell r="C43" t="str">
            <v>INNOVA CRYSTA</v>
          </cell>
          <cell r="D43" t="str">
            <v>STATE EXPRESS - DL1NA3902</v>
          </cell>
          <cell r="E43" t="str">
            <v>P/P : 8/80</v>
          </cell>
          <cell r="F43">
            <v>35</v>
          </cell>
          <cell r="G43">
            <v>5</v>
          </cell>
          <cell r="H43">
            <v>22</v>
          </cell>
          <cell r="I43">
            <v>200</v>
          </cell>
          <cell r="J43">
            <v>2400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2400</v>
          </cell>
          <cell r="Q43">
            <v>0</v>
          </cell>
          <cell r="R43">
            <v>306</v>
          </cell>
          <cell r="S43">
            <v>150</v>
          </cell>
          <cell r="T43">
            <v>2856</v>
          </cell>
          <cell r="U43">
            <v>44939.291669988423</v>
          </cell>
          <cell r="V43">
            <v>4300</v>
          </cell>
          <cell r="W43">
            <v>1900</v>
          </cell>
          <cell r="X43">
            <v>44.186046511627907</v>
          </cell>
          <cell r="Y43" t="str">
            <v>SE2223-002869</v>
          </cell>
        </row>
        <row r="44">
          <cell r="B44" t="str">
            <v>DR/DEL/22-23/26061235</v>
          </cell>
          <cell r="C44" t="str">
            <v>INNOVA CRYSTA</v>
          </cell>
          <cell r="D44" t="str">
            <v>STATE EXPRESS - DL1NA3914</v>
          </cell>
          <cell r="E44" t="str">
            <v>G/G : 8/80</v>
          </cell>
          <cell r="F44">
            <v>130</v>
          </cell>
          <cell r="G44">
            <v>15</v>
          </cell>
          <cell r="H44">
            <v>22</v>
          </cell>
          <cell r="I44">
            <v>200</v>
          </cell>
          <cell r="J44">
            <v>2400</v>
          </cell>
          <cell r="K44">
            <v>50</v>
          </cell>
          <cell r="L44">
            <v>7</v>
          </cell>
          <cell r="M44">
            <v>1100</v>
          </cell>
          <cell r="N44">
            <v>1400</v>
          </cell>
          <cell r="O44">
            <v>0</v>
          </cell>
          <cell r="P44">
            <v>4900</v>
          </cell>
          <cell r="Q44">
            <v>0</v>
          </cell>
          <cell r="R44">
            <v>657.6</v>
          </cell>
          <cell r="S44">
            <v>580</v>
          </cell>
          <cell r="T44">
            <v>6137.6</v>
          </cell>
          <cell r="U44">
            <v>44939.333336342592</v>
          </cell>
          <cell r="V44">
            <v>6525</v>
          </cell>
          <cell r="W44">
            <v>1625</v>
          </cell>
          <cell r="X44">
            <v>24.904214559386972</v>
          </cell>
          <cell r="Y44" t="str">
            <v>SE2223-002877</v>
          </cell>
        </row>
        <row r="45">
          <cell r="B45" t="str">
            <v>DR/DEL/22-23/26062238</v>
          </cell>
          <cell r="C45" t="str">
            <v>INNOVA CRYSTA</v>
          </cell>
          <cell r="D45" t="str">
            <v>STATE EXPRESS - DL1NA3916</v>
          </cell>
          <cell r="E45" t="str">
            <v>G/G : 12/120</v>
          </cell>
          <cell r="F45">
            <v>137</v>
          </cell>
          <cell r="G45">
            <v>13</v>
          </cell>
          <cell r="H45">
            <v>22</v>
          </cell>
          <cell r="I45">
            <v>200</v>
          </cell>
          <cell r="J45">
            <v>2400</v>
          </cell>
          <cell r="K45">
            <v>57</v>
          </cell>
          <cell r="L45">
            <v>5</v>
          </cell>
          <cell r="M45">
            <v>1254</v>
          </cell>
          <cell r="N45">
            <v>1000</v>
          </cell>
          <cell r="O45">
            <v>0</v>
          </cell>
          <cell r="P45">
            <v>4654</v>
          </cell>
          <cell r="Q45">
            <v>0</v>
          </cell>
          <cell r="R45">
            <v>582.48</v>
          </cell>
          <cell r="S45">
            <v>200</v>
          </cell>
          <cell r="T45">
            <v>5436.48</v>
          </cell>
          <cell r="U45">
            <v>44939.354173645836</v>
          </cell>
          <cell r="V45">
            <v>6563</v>
          </cell>
          <cell r="W45">
            <v>1909</v>
          </cell>
          <cell r="X45">
            <v>29.0873076337041</v>
          </cell>
          <cell r="Y45" t="str">
            <v>SE2223-002877</v>
          </cell>
        </row>
        <row r="46">
          <cell r="B46" t="str">
            <v>DR/DEL/22-23/26061846</v>
          </cell>
          <cell r="C46" t="str">
            <v>INNOVA CRYSTA</v>
          </cell>
          <cell r="D46" t="str">
            <v>STATE EXPRESS - HR38AD6934</v>
          </cell>
          <cell r="E46" t="str">
            <v>OSTN G/G : 1 Day/300 Kms</v>
          </cell>
          <cell r="F46">
            <v>548</v>
          </cell>
          <cell r="G46">
            <v>31</v>
          </cell>
          <cell r="H46">
            <v>22</v>
          </cell>
          <cell r="I46">
            <v>200</v>
          </cell>
          <cell r="J46">
            <v>12056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250</v>
          </cell>
          <cell r="P46">
            <v>12306</v>
          </cell>
          <cell r="Q46">
            <v>0</v>
          </cell>
          <cell r="R46">
            <v>1627.9199999999998</v>
          </cell>
          <cell r="S46">
            <v>1260</v>
          </cell>
          <cell r="T46">
            <v>15193.92</v>
          </cell>
          <cell r="U46">
            <v>44939.354173645836</v>
          </cell>
          <cell r="V46">
            <v>15750</v>
          </cell>
          <cell r="W46">
            <v>3444</v>
          </cell>
          <cell r="X46">
            <v>21.866666666666667</v>
          </cell>
          <cell r="Y46" t="str">
            <v>SE2223-002877</v>
          </cell>
        </row>
        <row r="47">
          <cell r="F47">
            <v>3855</v>
          </cell>
          <cell r="G47">
            <v>406.5</v>
          </cell>
          <cell r="J47">
            <v>107656</v>
          </cell>
          <cell r="M47">
            <v>17866</v>
          </cell>
          <cell r="N47">
            <v>21950</v>
          </cell>
          <cell r="O47">
            <v>250</v>
          </cell>
          <cell r="P47">
            <v>147722</v>
          </cell>
          <cell r="Q47">
            <v>0</v>
          </cell>
          <cell r="R47">
            <v>19461.84</v>
          </cell>
          <cell r="S47">
            <v>14460</v>
          </cell>
          <cell r="T47">
            <v>181643.84000000005</v>
          </cell>
          <cell r="V47">
            <v>217052.2</v>
          </cell>
          <cell r="W47">
            <v>69330.2</v>
          </cell>
          <cell r="X47">
            <v>31.941717245897529</v>
          </cell>
        </row>
        <row r="49">
          <cell r="P49">
            <v>148841</v>
          </cell>
          <cell r="R49">
            <v>19705</v>
          </cell>
          <cell r="S49">
            <v>15367</v>
          </cell>
          <cell r="T49">
            <v>183913</v>
          </cell>
        </row>
        <row r="50">
          <cell r="P50">
            <v>-1119</v>
          </cell>
          <cell r="Q50">
            <v>0</v>
          </cell>
          <cell r="R50">
            <v>-243.15999999999985</v>
          </cell>
          <cell r="S50">
            <v>-907</v>
          </cell>
          <cell r="T50">
            <v>-2269.1599999999453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R1" workbookViewId="0">
      <selection activeCell="W20" sqref="W20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4428</v>
      </c>
      <c r="P2" s="4">
        <v>1190</v>
      </c>
      <c r="Q2" s="4" t="s">
        <v>37</v>
      </c>
      <c r="R2" s="4" t="s">
        <v>37</v>
      </c>
      <c r="S2" s="4">
        <v>674</v>
      </c>
      <c r="T2" s="4">
        <v>674</v>
      </c>
      <c r="U2" s="10">
        <v>6292</v>
      </c>
      <c r="V2" s="3" t="s">
        <v>38</v>
      </c>
      <c r="W2" s="5" t="s">
        <v>39</v>
      </c>
    </row>
    <row r="3" spans="1:23" x14ac:dyDescent="0.35">
      <c r="A3" s="6" t="s">
        <v>40</v>
      </c>
      <c r="B3" s="7" t="s">
        <v>41</v>
      </c>
      <c r="C3" s="7" t="s">
        <v>42</v>
      </c>
      <c r="D3" s="7" t="s">
        <v>26</v>
      </c>
      <c r="E3" s="7" t="s">
        <v>27</v>
      </c>
      <c r="F3" s="7" t="s">
        <v>28</v>
      </c>
      <c r="G3" s="7" t="s">
        <v>43</v>
      </c>
      <c r="H3" s="8" t="s">
        <v>44</v>
      </c>
      <c r="I3" s="8" t="s">
        <v>45</v>
      </c>
      <c r="J3" s="8" t="s">
        <v>46</v>
      </c>
      <c r="K3" s="8" t="s">
        <v>47</v>
      </c>
      <c r="L3" s="7" t="s">
        <v>34</v>
      </c>
      <c r="M3" s="7" t="s">
        <v>35</v>
      </c>
      <c r="N3" s="7" t="s">
        <v>36</v>
      </c>
      <c r="O3" s="8">
        <v>2400</v>
      </c>
      <c r="P3" s="8">
        <v>290</v>
      </c>
      <c r="Q3" s="8" t="s">
        <v>37</v>
      </c>
      <c r="R3" s="8" t="s">
        <v>37</v>
      </c>
      <c r="S3" s="8">
        <v>323</v>
      </c>
      <c r="T3" s="8">
        <v>323</v>
      </c>
      <c r="U3" s="10">
        <v>3013</v>
      </c>
      <c r="V3" s="7" t="s">
        <v>38</v>
      </c>
      <c r="W3" s="9" t="s">
        <v>39</v>
      </c>
    </row>
    <row r="4" spans="1:23" x14ac:dyDescent="0.35">
      <c r="A4" s="2" t="s">
        <v>48</v>
      </c>
      <c r="B4" s="3" t="s">
        <v>49</v>
      </c>
      <c r="C4" s="3" t="s">
        <v>50</v>
      </c>
      <c r="D4" s="3" t="s">
        <v>51</v>
      </c>
      <c r="E4" s="3" t="s">
        <v>27</v>
      </c>
      <c r="F4" s="3" t="s">
        <v>52</v>
      </c>
      <c r="G4" s="3" t="s">
        <v>53</v>
      </c>
      <c r="H4" s="4" t="s">
        <v>54</v>
      </c>
      <c r="I4" s="4" t="s">
        <v>55</v>
      </c>
      <c r="J4" s="4" t="s">
        <v>56</v>
      </c>
      <c r="K4" s="4" t="s">
        <v>57</v>
      </c>
      <c r="L4" s="3" t="s">
        <v>58</v>
      </c>
      <c r="M4" s="3" t="s">
        <v>59</v>
      </c>
      <c r="N4" s="3" t="s">
        <v>60</v>
      </c>
      <c r="O4" s="4">
        <v>4994</v>
      </c>
      <c r="P4" s="4">
        <v>310</v>
      </c>
      <c r="Q4" s="4" t="s">
        <v>37</v>
      </c>
      <c r="R4" s="4" t="s">
        <v>37</v>
      </c>
      <c r="S4" s="4">
        <v>636.48</v>
      </c>
      <c r="T4" s="4">
        <v>636.48</v>
      </c>
      <c r="U4" s="10">
        <v>5940.48</v>
      </c>
      <c r="V4" s="3" t="str">
        <f>VLOOKUP(B4,'[1]Nov-22 to Jan-23 Daily Hire pen'!$B:$Y,24,0)</f>
        <v>SE2223-002489</v>
      </c>
      <c r="W4" s="5">
        <v>44905</v>
      </c>
    </row>
    <row r="5" spans="1:23" x14ac:dyDescent="0.35">
      <c r="A5" s="6" t="s">
        <v>61</v>
      </c>
      <c r="B5" s="7" t="s">
        <v>62</v>
      </c>
      <c r="C5" s="7" t="s">
        <v>63</v>
      </c>
      <c r="D5" s="7" t="s">
        <v>64</v>
      </c>
      <c r="E5" s="7" t="s">
        <v>27</v>
      </c>
      <c r="F5" s="7" t="s">
        <v>65</v>
      </c>
      <c r="G5" s="7" t="s">
        <v>66</v>
      </c>
      <c r="H5" s="8" t="s">
        <v>67</v>
      </c>
      <c r="I5" s="8" t="s">
        <v>37</v>
      </c>
      <c r="J5" s="8" t="s">
        <v>68</v>
      </c>
      <c r="K5" s="8" t="s">
        <v>69</v>
      </c>
      <c r="L5" s="7" t="s">
        <v>70</v>
      </c>
      <c r="M5" s="7" t="s">
        <v>71</v>
      </c>
      <c r="N5" s="7" t="s">
        <v>72</v>
      </c>
      <c r="O5" s="4">
        <v>5440</v>
      </c>
      <c r="P5" s="4">
        <v>0</v>
      </c>
      <c r="Q5" s="8" t="s">
        <v>37</v>
      </c>
      <c r="R5" s="8" t="s">
        <v>37</v>
      </c>
      <c r="S5" s="4">
        <v>652.79999999999995</v>
      </c>
      <c r="T5" s="4">
        <v>652.79999999999995</v>
      </c>
      <c r="U5" s="10">
        <v>6092.8</v>
      </c>
      <c r="V5" s="3" t="str">
        <f>VLOOKUP(B5,'[1]Nov-22 to Jan-23 Daily Hire pen'!$B:$Y,24,0)</f>
        <v>SE2223-002581</v>
      </c>
      <c r="W5" s="5">
        <v>44916</v>
      </c>
    </row>
    <row r="6" spans="1:23" x14ac:dyDescent="0.35">
      <c r="A6" s="2" t="s">
        <v>73</v>
      </c>
      <c r="B6" s="3" t="s">
        <v>74</v>
      </c>
      <c r="C6" s="3" t="s">
        <v>75</v>
      </c>
      <c r="D6" s="3" t="s">
        <v>76</v>
      </c>
      <c r="E6" s="3" t="s">
        <v>27</v>
      </c>
      <c r="F6" s="3" t="s">
        <v>77</v>
      </c>
      <c r="G6" s="3" t="s">
        <v>43</v>
      </c>
      <c r="H6" s="4" t="s">
        <v>78</v>
      </c>
      <c r="I6" s="4" t="s">
        <v>37</v>
      </c>
      <c r="J6" s="4" t="s">
        <v>79</v>
      </c>
      <c r="K6" s="4" t="s">
        <v>80</v>
      </c>
      <c r="L6" s="3" t="s">
        <v>81</v>
      </c>
      <c r="M6" s="3" t="s">
        <v>59</v>
      </c>
      <c r="N6" s="3" t="s">
        <v>60</v>
      </c>
      <c r="O6" s="4">
        <v>1376</v>
      </c>
      <c r="P6" s="4">
        <v>0</v>
      </c>
      <c r="Q6" s="4" t="s">
        <v>37</v>
      </c>
      <c r="R6" s="4" t="s">
        <v>37</v>
      </c>
      <c r="S6" s="4">
        <v>165.12</v>
      </c>
      <c r="T6" s="4">
        <v>165.12</v>
      </c>
      <c r="U6" s="10">
        <v>1541.12</v>
      </c>
      <c r="V6" s="3" t="str">
        <f>VLOOKUP(B6,'[1]Nov-22 to Jan-23 Daily Hire pen'!$B:$Y,24,0)</f>
        <v>SE2223-002489</v>
      </c>
      <c r="W6" s="5">
        <v>44905</v>
      </c>
    </row>
    <row r="7" spans="1:23" x14ac:dyDescent="0.35">
      <c r="A7" s="6" t="s">
        <v>82</v>
      </c>
      <c r="B7" s="7" t="s">
        <v>83</v>
      </c>
      <c r="C7" s="7" t="s">
        <v>50</v>
      </c>
      <c r="D7" s="7" t="s">
        <v>51</v>
      </c>
      <c r="E7" s="7" t="s">
        <v>27</v>
      </c>
      <c r="F7" s="7" t="s">
        <v>84</v>
      </c>
      <c r="G7" s="7" t="s">
        <v>85</v>
      </c>
      <c r="H7" s="8" t="s">
        <v>86</v>
      </c>
      <c r="I7" s="8" t="s">
        <v>87</v>
      </c>
      <c r="J7" s="8" t="s">
        <v>88</v>
      </c>
      <c r="K7" s="8" t="s">
        <v>89</v>
      </c>
      <c r="L7" s="7" t="s">
        <v>90</v>
      </c>
      <c r="M7" s="7" t="s">
        <v>91</v>
      </c>
      <c r="N7" s="7" t="s">
        <v>92</v>
      </c>
      <c r="O7" s="4">
        <v>1310</v>
      </c>
      <c r="P7" s="4">
        <v>100</v>
      </c>
      <c r="Q7" s="8" t="s">
        <v>37</v>
      </c>
      <c r="R7" s="8" t="s">
        <v>37</v>
      </c>
      <c r="S7" s="4">
        <v>169.2</v>
      </c>
      <c r="T7" s="4">
        <v>169.2</v>
      </c>
      <c r="U7" s="10">
        <v>1579.2</v>
      </c>
      <c r="V7" s="3" t="str">
        <f>VLOOKUP(B7,'[1]Nov-22 to Jan-23 Daily Hire pen'!$B:$Y,24,0)</f>
        <v>SE2223-002489</v>
      </c>
      <c r="W7" s="5">
        <v>44905</v>
      </c>
    </row>
    <row r="8" spans="1:23" x14ac:dyDescent="0.35">
      <c r="A8" s="2" t="s">
        <v>93</v>
      </c>
      <c r="B8" s="3" t="s">
        <v>94</v>
      </c>
      <c r="C8" s="3" t="s">
        <v>95</v>
      </c>
      <c r="D8" s="3" t="s">
        <v>64</v>
      </c>
      <c r="E8" s="3" t="s">
        <v>27</v>
      </c>
      <c r="F8" s="3" t="s">
        <v>96</v>
      </c>
      <c r="G8" s="3" t="s">
        <v>66</v>
      </c>
      <c r="H8" s="4" t="s">
        <v>97</v>
      </c>
      <c r="I8" s="4" t="s">
        <v>37</v>
      </c>
      <c r="J8" s="4" t="s">
        <v>98</v>
      </c>
      <c r="K8" s="4" t="s">
        <v>99</v>
      </c>
      <c r="L8" s="3" t="s">
        <v>70</v>
      </c>
      <c r="M8" s="3" t="s">
        <v>71</v>
      </c>
      <c r="N8" s="3" t="s">
        <v>72</v>
      </c>
      <c r="O8" s="4">
        <v>6767</v>
      </c>
      <c r="P8" s="4">
        <v>0</v>
      </c>
      <c r="Q8" s="4" t="s">
        <v>37</v>
      </c>
      <c r="R8" s="4" t="s">
        <v>37</v>
      </c>
      <c r="S8" s="4">
        <v>812.04</v>
      </c>
      <c r="T8" s="4">
        <v>812.04</v>
      </c>
      <c r="U8" s="10">
        <v>7579.04</v>
      </c>
      <c r="V8" s="3" t="str">
        <f>VLOOKUP(B8,'[1]Nov-22 to Jan-23 Daily Hire pen'!$B:$Y,24,0)</f>
        <v>SE2223-002581</v>
      </c>
      <c r="W8" s="5">
        <v>44916</v>
      </c>
    </row>
    <row r="9" spans="1:23" x14ac:dyDescent="0.35">
      <c r="A9" s="6" t="s">
        <v>100</v>
      </c>
      <c r="B9" s="7" t="s">
        <v>101</v>
      </c>
      <c r="C9" s="7" t="s">
        <v>50</v>
      </c>
      <c r="D9" s="7" t="s">
        <v>51</v>
      </c>
      <c r="E9" s="7" t="s">
        <v>27</v>
      </c>
      <c r="F9" s="7" t="s">
        <v>102</v>
      </c>
      <c r="G9" s="7" t="s">
        <v>85</v>
      </c>
      <c r="H9" s="8" t="s">
        <v>86</v>
      </c>
      <c r="I9" s="8" t="s">
        <v>103</v>
      </c>
      <c r="J9" s="8" t="s">
        <v>104</v>
      </c>
      <c r="K9" s="8" t="s">
        <v>105</v>
      </c>
      <c r="L9" s="7" t="s">
        <v>90</v>
      </c>
      <c r="M9" s="7" t="s">
        <v>91</v>
      </c>
      <c r="N9" s="7" t="s">
        <v>92</v>
      </c>
      <c r="O9" s="4">
        <v>3478</v>
      </c>
      <c r="P9" s="4">
        <v>300</v>
      </c>
      <c r="Q9" s="8" t="s">
        <v>37</v>
      </c>
      <c r="R9" s="8" t="s">
        <v>37</v>
      </c>
      <c r="S9" s="4">
        <v>453.36</v>
      </c>
      <c r="T9" s="4">
        <v>453.36</v>
      </c>
      <c r="U9" s="10">
        <v>4231.3599999999997</v>
      </c>
      <c r="V9" s="3" t="str">
        <f>VLOOKUP(B9,'[1]Nov-22 to Jan-23 Daily Hire pen'!$B:$Y,24,0)</f>
        <v>SE2223-002489</v>
      </c>
      <c r="W9" s="5">
        <v>44905</v>
      </c>
    </row>
    <row r="10" spans="1:23" x14ac:dyDescent="0.35">
      <c r="A10" s="2" t="s">
        <v>106</v>
      </c>
      <c r="B10" s="3" t="s">
        <v>107</v>
      </c>
      <c r="C10" s="3" t="s">
        <v>108</v>
      </c>
      <c r="D10" s="3" t="s">
        <v>109</v>
      </c>
      <c r="E10" s="3" t="s">
        <v>27</v>
      </c>
      <c r="F10" s="3" t="s">
        <v>110</v>
      </c>
      <c r="G10" s="3" t="s">
        <v>111</v>
      </c>
      <c r="H10" s="4" t="s">
        <v>112</v>
      </c>
      <c r="I10" s="4" t="s">
        <v>113</v>
      </c>
      <c r="J10" s="4" t="s">
        <v>114</v>
      </c>
      <c r="K10" s="4" t="s">
        <v>115</v>
      </c>
      <c r="L10" s="3" t="s">
        <v>116</v>
      </c>
      <c r="M10" s="3" t="s">
        <v>91</v>
      </c>
      <c r="N10" s="3" t="s">
        <v>92</v>
      </c>
      <c r="O10" s="4">
        <v>2230</v>
      </c>
      <c r="P10" s="4">
        <v>610</v>
      </c>
      <c r="Q10" s="4" t="s">
        <v>37</v>
      </c>
      <c r="R10" s="4" t="s">
        <v>37</v>
      </c>
      <c r="S10" s="4">
        <v>340.8</v>
      </c>
      <c r="T10" s="4">
        <v>340.8</v>
      </c>
      <c r="U10" s="10">
        <v>3180.8</v>
      </c>
      <c r="V10" s="3" t="str">
        <f>VLOOKUP(B10,'[1]Nov-22 to Jan-23 Daily Hire pen'!$B:$Y,24,0)</f>
        <v>SE2223-002489</v>
      </c>
      <c r="W10" s="5">
        <v>44905</v>
      </c>
    </row>
    <row r="11" spans="1:23" x14ac:dyDescent="0.35">
      <c r="A11" s="6" t="s">
        <v>117</v>
      </c>
      <c r="B11" s="7" t="s">
        <v>118</v>
      </c>
      <c r="C11" s="7" t="s">
        <v>119</v>
      </c>
      <c r="D11" s="7" t="s">
        <v>51</v>
      </c>
      <c r="E11" s="7" t="s">
        <v>27</v>
      </c>
      <c r="F11" s="7" t="s">
        <v>120</v>
      </c>
      <c r="G11" s="7" t="s">
        <v>85</v>
      </c>
      <c r="H11" s="8" t="s">
        <v>86</v>
      </c>
      <c r="I11" s="8" t="s">
        <v>37</v>
      </c>
      <c r="J11" s="8" t="s">
        <v>121</v>
      </c>
      <c r="K11" s="8" t="s">
        <v>122</v>
      </c>
      <c r="L11" s="7" t="s">
        <v>123</v>
      </c>
      <c r="M11" s="7" t="s">
        <v>124</v>
      </c>
      <c r="N11" s="7" t="s">
        <v>125</v>
      </c>
      <c r="O11" s="4">
        <v>2400</v>
      </c>
      <c r="P11" s="4">
        <v>0</v>
      </c>
      <c r="Q11" s="8" t="s">
        <v>37</v>
      </c>
      <c r="R11" s="8" t="s">
        <v>37</v>
      </c>
      <c r="S11" s="4">
        <v>288</v>
      </c>
      <c r="T11" s="4">
        <v>288</v>
      </c>
      <c r="U11" s="10">
        <v>2688</v>
      </c>
      <c r="V11" s="3" t="str">
        <f>VLOOKUP(B11,'[1]Nov-22 to Jan-23 Daily Hire pen'!$B:$Y,24,0)</f>
        <v>SE2223-002549</v>
      </c>
      <c r="W11" s="5">
        <v>44914</v>
      </c>
    </row>
    <row r="12" spans="1:23" x14ac:dyDescent="0.35">
      <c r="A12" s="2" t="s">
        <v>126</v>
      </c>
      <c r="B12" s="3" t="s">
        <v>127</v>
      </c>
      <c r="C12" s="3" t="s">
        <v>119</v>
      </c>
      <c r="D12" s="3" t="s">
        <v>51</v>
      </c>
      <c r="E12" s="3" t="s">
        <v>27</v>
      </c>
      <c r="F12" s="3" t="s">
        <v>128</v>
      </c>
      <c r="G12" s="3" t="s">
        <v>85</v>
      </c>
      <c r="H12" s="4" t="s">
        <v>86</v>
      </c>
      <c r="I12" s="4" t="s">
        <v>129</v>
      </c>
      <c r="J12" s="4" t="s">
        <v>130</v>
      </c>
      <c r="K12" s="4" t="s">
        <v>131</v>
      </c>
      <c r="L12" s="3" t="s">
        <v>90</v>
      </c>
      <c r="M12" s="3" t="s">
        <v>132</v>
      </c>
      <c r="N12" s="3" t="s">
        <v>92</v>
      </c>
      <c r="O12" s="4">
        <v>2400</v>
      </c>
      <c r="P12" s="4">
        <v>650</v>
      </c>
      <c r="Q12" s="4" t="s">
        <v>37</v>
      </c>
      <c r="R12" s="4" t="s">
        <v>37</v>
      </c>
      <c r="S12" s="4">
        <v>366</v>
      </c>
      <c r="T12" s="4">
        <v>366</v>
      </c>
      <c r="U12" s="10">
        <v>3416</v>
      </c>
      <c r="V12" s="3" t="str">
        <f>VLOOKUP(B12,'[1]Nov-22 to Jan-23 Daily Hire pen'!$B:$Y,24,0)</f>
        <v>SE2223-002549</v>
      </c>
      <c r="W12" s="5">
        <v>44914</v>
      </c>
    </row>
    <row r="13" spans="1:23" x14ac:dyDescent="0.35">
      <c r="A13" s="2" t="s">
        <v>136</v>
      </c>
      <c r="B13" s="3" t="s">
        <v>137</v>
      </c>
      <c r="C13" s="3" t="s">
        <v>50</v>
      </c>
      <c r="D13" s="3" t="s">
        <v>51</v>
      </c>
      <c r="E13" s="3" t="s">
        <v>27</v>
      </c>
      <c r="F13" s="3" t="s">
        <v>138</v>
      </c>
      <c r="G13" s="3" t="s">
        <v>85</v>
      </c>
      <c r="H13" s="4" t="s">
        <v>86</v>
      </c>
      <c r="I13" s="4" t="s">
        <v>103</v>
      </c>
      <c r="J13" s="4" t="s">
        <v>104</v>
      </c>
      <c r="K13" s="4" t="s">
        <v>105</v>
      </c>
      <c r="L13" s="3" t="s">
        <v>139</v>
      </c>
      <c r="M13" s="3" t="s">
        <v>140</v>
      </c>
      <c r="N13" s="3" t="s">
        <v>141</v>
      </c>
      <c r="O13" s="4">
        <v>2400</v>
      </c>
      <c r="P13" s="4">
        <v>300</v>
      </c>
      <c r="Q13" s="4" t="s">
        <v>37</v>
      </c>
      <c r="R13" s="4" t="s">
        <v>37</v>
      </c>
      <c r="S13" s="4">
        <v>324</v>
      </c>
      <c r="T13" s="4">
        <v>324</v>
      </c>
      <c r="U13" s="10">
        <v>3024</v>
      </c>
      <c r="V13" s="3" t="str">
        <f>VLOOKUP(B13,'[1]Nov-22 to Jan-23 Daily Hire pen'!$B:$Y,24,0)</f>
        <v>SE2223-002549</v>
      </c>
      <c r="W13" s="5">
        <v>44914</v>
      </c>
    </row>
    <row r="14" spans="1:23" x14ac:dyDescent="0.35">
      <c r="A14" s="6" t="s">
        <v>142</v>
      </c>
      <c r="B14" s="7" t="s">
        <v>143</v>
      </c>
      <c r="C14" s="7" t="s">
        <v>144</v>
      </c>
      <c r="D14" s="7" t="s">
        <v>109</v>
      </c>
      <c r="E14" s="7" t="s">
        <v>27</v>
      </c>
      <c r="F14" s="7" t="s">
        <v>133</v>
      </c>
      <c r="G14" s="7" t="s">
        <v>134</v>
      </c>
      <c r="H14" s="8" t="s">
        <v>145</v>
      </c>
      <c r="I14" s="8" t="s">
        <v>135</v>
      </c>
      <c r="J14" s="8" t="s">
        <v>146</v>
      </c>
      <c r="K14" s="8" t="s">
        <v>147</v>
      </c>
      <c r="L14" s="7" t="s">
        <v>148</v>
      </c>
      <c r="M14" s="7" t="s">
        <v>149</v>
      </c>
      <c r="N14" s="7" t="s">
        <v>150</v>
      </c>
      <c r="O14" s="4">
        <v>2576</v>
      </c>
      <c r="P14" s="4">
        <v>390</v>
      </c>
      <c r="Q14" s="8" t="s">
        <v>37</v>
      </c>
      <c r="R14" s="8" t="s">
        <v>37</v>
      </c>
      <c r="S14" s="4">
        <v>355.92</v>
      </c>
      <c r="T14" s="4">
        <v>355.92</v>
      </c>
      <c r="U14" s="10">
        <v>3321.92</v>
      </c>
      <c r="V14" s="3" t="str">
        <f>VLOOKUP(B14,'[1]Nov-22 to Jan-23 Daily Hire pen'!$B:$Y,24,0)</f>
        <v>SE2223-002549</v>
      </c>
      <c r="W14" s="5">
        <v>44914</v>
      </c>
    </row>
    <row r="15" spans="1:23" x14ac:dyDescent="0.35">
      <c r="A15" s="2" t="s">
        <v>151</v>
      </c>
      <c r="B15" s="3" t="s">
        <v>152</v>
      </c>
      <c r="C15" s="3" t="s">
        <v>119</v>
      </c>
      <c r="D15" s="3" t="s">
        <v>51</v>
      </c>
      <c r="E15" s="3" t="s">
        <v>27</v>
      </c>
      <c r="F15" s="3" t="s">
        <v>153</v>
      </c>
      <c r="G15" s="3" t="s">
        <v>85</v>
      </c>
      <c r="H15" s="4" t="s">
        <v>86</v>
      </c>
      <c r="I15" s="4" t="s">
        <v>154</v>
      </c>
      <c r="J15" s="4" t="s">
        <v>155</v>
      </c>
      <c r="K15" s="4" t="s">
        <v>156</v>
      </c>
      <c r="L15" s="3" t="s">
        <v>157</v>
      </c>
      <c r="M15" s="3" t="s">
        <v>158</v>
      </c>
      <c r="N15" s="3" t="s">
        <v>159</v>
      </c>
      <c r="O15" s="4">
        <v>2400</v>
      </c>
      <c r="P15" s="4">
        <v>350</v>
      </c>
      <c r="Q15" s="4" t="s">
        <v>37</v>
      </c>
      <c r="R15" s="4" t="s">
        <v>37</v>
      </c>
      <c r="S15" s="4">
        <v>330</v>
      </c>
      <c r="T15" s="4">
        <v>330</v>
      </c>
      <c r="U15" s="10">
        <v>3080</v>
      </c>
      <c r="V15" s="3" t="str">
        <f>VLOOKUP(B15,'[1]Nov-22 to Jan-23 Daily Hire pen'!$B:$Y,24,0)</f>
        <v>SE2223-002549</v>
      </c>
      <c r="W15" s="5">
        <v>44914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Sharma</dc:creator>
  <cp:lastModifiedBy>Shravan Sharma</cp:lastModifiedBy>
  <dcterms:created xsi:type="dcterms:W3CDTF">2023-10-27T12:32:25Z</dcterms:created>
  <dcterms:modified xsi:type="dcterms:W3CDTF">2023-10-27T12:32:25Z</dcterms:modified>
</cp:coreProperties>
</file>