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VSS - Vaibhav Shinde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Sheet1!$A$1:$W$1</definedName>
  </definedNames>
  <calcPr calcId="162913"/>
</workbook>
</file>

<file path=xl/calcChain.xml><?xml version="1.0" encoding="utf-8"?>
<calcChain xmlns="http://schemas.openxmlformats.org/spreadsheetml/2006/main">
  <c r="O32" i="1" l="1"/>
  <c r="O13" i="1"/>
  <c r="O2" i="1"/>
  <c r="O24" i="1"/>
  <c r="O31" i="1"/>
  <c r="O28" i="1"/>
  <c r="O30" i="1"/>
  <c r="O29" i="1"/>
  <c r="O3" i="1"/>
  <c r="O4" i="1"/>
  <c r="O5" i="1"/>
  <c r="O6" i="1"/>
  <c r="O12" i="1"/>
  <c r="O16" i="1"/>
  <c r="O19" i="1"/>
  <c r="O22" i="1"/>
  <c r="O26" i="1"/>
  <c r="O7" i="1"/>
  <c r="O8" i="1"/>
  <c r="O9" i="1"/>
  <c r="O10" i="1"/>
  <c r="O15" i="1"/>
  <c r="O18" i="1"/>
  <c r="O21" i="1"/>
  <c r="O25" i="1"/>
  <c r="O11" i="1"/>
  <c r="O14" i="1"/>
  <c r="O17" i="1"/>
  <c r="O20" i="1"/>
  <c r="O23" i="1"/>
  <c r="O27" i="1"/>
  <c r="U28" i="1" l="1"/>
  <c r="U3" i="1"/>
  <c r="U11" i="1"/>
  <c r="U26" i="1"/>
  <c r="U8" i="1"/>
  <c r="U9" i="1"/>
  <c r="U10" i="1"/>
  <c r="U12" i="1"/>
  <c r="U14" i="1"/>
  <c r="U15" i="1"/>
  <c r="U16" i="1"/>
  <c r="U17" i="1"/>
  <c r="U18" i="1"/>
  <c r="U19" i="1"/>
  <c r="U20" i="1"/>
  <c r="U21" i="1"/>
  <c r="U22" i="1"/>
  <c r="U23" i="1"/>
  <c r="U25" i="1"/>
  <c r="U13" i="1"/>
  <c r="U24" i="1"/>
  <c r="U27" i="1"/>
  <c r="U29" i="1"/>
  <c r="U30" i="1"/>
  <c r="U31" i="1"/>
  <c r="U32" i="1"/>
  <c r="U4" i="1"/>
  <c r="U5" i="1"/>
  <c r="U6" i="1"/>
  <c r="U2" i="1"/>
  <c r="U7" i="1"/>
</calcChain>
</file>

<file path=xl/sharedStrings.xml><?xml version="1.0" encoding="utf-8"?>
<sst xmlns="http://schemas.openxmlformats.org/spreadsheetml/2006/main" count="302" uniqueCount="103">
  <si>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</si>
  <si>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</si>
  <si>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</si>
  <si>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</si>
  <si>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</si>
  <si>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</si>
  <si>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</si>
  <si>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</si>
  <si>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</si>
  <si>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</si>
  <si>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</si>
  <si>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</si>
  <si>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</si>
  <si>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</si>
  <si>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</si>
  <si>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</si>
  <si>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</si>
  <si>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</si>
  <si>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</si>
  <si>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</si>
  <si>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</si>
  <si>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</si>
  <si>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</si>
  <si>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DR/PUN/23-24/56018751</t>
  </si>
  <si>
    <t>CPUN24/056008954</t>
  </si>
  <si>
    <t>THE BOSTON CONSULTING GROUP (INDIA) PRIVATE LTD</t>
  </si>
  <si>
    <t>VSS TOURS AND TRAVELS</t>
  </si>
  <si>
    <t>Deepak</t>
  </si>
  <si>
    <t>P/P : 4/40</t>
  </si>
  <si>
    <t>MH14HG3104</t>
  </si>
  <si>
    <t>MANOJ GAIKWAD</t>
  </si>
  <si>
    <t>DR/PUN/23-24/56018055</t>
  </si>
  <si>
    <t>CPUN24/056008965</t>
  </si>
  <si>
    <t>DAIMLER INDIA COMMERCIAL VEHICLES PRIVATE LIMITED</t>
  </si>
  <si>
    <t>Mr Hari babu</t>
  </si>
  <si>
    <t>G/G : 8/80</t>
  </si>
  <si>
    <t>MH14KQ6926</t>
  </si>
  <si>
    <t>SUNIL</t>
  </si>
  <si>
    <t>DR/PUN/23-24/56018756</t>
  </si>
  <si>
    <t>CIMH24/027000872</t>
  </si>
  <si>
    <t>HILTI TECHNOLOGY SOLUTIONS INDIA PRIVATE LIMITED</t>
  </si>
  <si>
    <t>Christoph Goeth</t>
  </si>
  <si>
    <t>MH14KQ8822</t>
  </si>
  <si>
    <t>VAIBHAV SHINDE</t>
  </si>
  <si>
    <t>DR/PUN/23-24/56017184</t>
  </si>
  <si>
    <t>CPUN24/056008948</t>
  </si>
  <si>
    <t>CAPGEMINI TECHNOLOGY SERVICES INDIA LIMITED</t>
  </si>
  <si>
    <t>Arul Kumaran  Paramanandam</t>
  </si>
  <si>
    <t>APT P/P : A/T/3/30/Drop</t>
  </si>
  <si>
    <t>DR/PUN/23-24/56018879</t>
  </si>
  <si>
    <t>CIMH24/027000829</t>
  </si>
  <si>
    <t>ICICI BANK LIMITED</t>
  </si>
  <si>
    <t>Mr HRIDESH LOIYA</t>
  </si>
  <si>
    <t>OSTN G/G : 1 Day/300 Kms</t>
  </si>
  <si>
    <t>DR/PUN/23-24/56018989</t>
  </si>
  <si>
    <t>CPUN24/056009248</t>
  </si>
  <si>
    <t>VOLVO GROUP INDIA PRIVATE LIMITED</t>
  </si>
  <si>
    <t>Makrand R Lad</t>
  </si>
  <si>
    <t>P/P : 8/80</t>
  </si>
  <si>
    <t>MH14HG1120</t>
  </si>
  <si>
    <t>VILAS SHINDE</t>
  </si>
  <si>
    <t>DR/PUN/23-24/56018924</t>
  </si>
  <si>
    <t>DR/PUN/23-24/56018851</t>
  </si>
  <si>
    <t>CPUN24/056009181</t>
  </si>
  <si>
    <t>OPEN MEDIA NETWORK PRIVATE LIMITED</t>
  </si>
  <si>
    <t>Virender Bhati</t>
  </si>
  <si>
    <t>MH12UM1739</t>
  </si>
  <si>
    <t>DR/PUN/23-24/56017399</t>
  </si>
  <si>
    <t>CIMH24/027000806</t>
  </si>
  <si>
    <t>EMBASSY OFFICE PARKS MGMT SERVICES PVT LTD</t>
  </si>
  <si>
    <t>Ms Nidhi</t>
  </si>
  <si>
    <t>MH22AN9797</t>
  </si>
  <si>
    <t>GAJANAN</t>
  </si>
  <si>
    <t>DR/PUN/23-24/56019071</t>
  </si>
  <si>
    <t>SP G/G : MUM-PUN SAME DAY RETURN</t>
  </si>
  <si>
    <t>DR/PUN/23-24/56019179</t>
  </si>
  <si>
    <t>DR/PUN/23-24/56019329</t>
  </si>
  <si>
    <t>DR/PUN/23-24/56019442</t>
  </si>
  <si>
    <t>DR/PUN/23-24/56019562</t>
  </si>
  <si>
    <t>DR/PUN/23-24/56019571</t>
  </si>
  <si>
    <t>CIMH24/027000808</t>
  </si>
  <si>
    <t>MAPLETREE INDIA MANAGEMENT SERVICES PRIVATE</t>
  </si>
  <si>
    <t>Mr. K Saravanan</t>
  </si>
  <si>
    <t>DR/PUN/23-24/56019572</t>
  </si>
  <si>
    <t>DR/PUN/23-24/56019669</t>
  </si>
  <si>
    <t>DR/PUN/23-24/56019945</t>
  </si>
  <si>
    <t>DR/PUN/23-24/56019472</t>
  </si>
  <si>
    <t>Philip Stadler</t>
  </si>
  <si>
    <t>DR/PUN/23-24/56020039</t>
  </si>
  <si>
    <t>DR/PUN/23-24/56019812</t>
  </si>
  <si>
    <t>Marcel Muller, Janina Rauscher and Kanika</t>
  </si>
  <si>
    <t>DR/PUN/23-24/56019473</t>
  </si>
  <si>
    <t>DR/PUN/23-24/56020141</t>
  </si>
  <si>
    <t>DR/PUN/23-24/56019813</t>
  </si>
  <si>
    <t>DR/PUN/23-24/56019474</t>
  </si>
  <si>
    <t>DR/PUN/23-24/56020270</t>
  </si>
  <si>
    <t>DR/PUN/23-24/56019814</t>
  </si>
  <si>
    <t>DR/PUN/23-24/56019475</t>
  </si>
  <si>
    <t>DR/PUN/23-24/56020385</t>
  </si>
  <si>
    <t>DR/PUN/23-24/56019815</t>
  </si>
  <si>
    <t>MANOJ</t>
  </si>
  <si>
    <t>DR/PUN/23-24/56019476</t>
  </si>
  <si>
    <t>30-09/25593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</si>
</sst>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6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9" fillId="0" borderId="10" xfId="44" applyFont="1" applyFill="1" applyBorder="1" applyAlignment="1">
      <alignment horizontal="left"/>
    </xf>
    <xf numFmtId="0" fontId="19" fillId="0" borderId="10" xfId="48" applyFont="1" applyFill="1" applyBorder="1" applyAlignment="1">
      <alignment horizontal="left"/>
    </xf>
    <xf numFmtId="2" fontId="19" fillId="35" borderId="10" xfId="49" applyNumberFormat="1" applyFont="1" applyFill="1" applyBorder="1" applyAlignment="1">
      <alignment horizontal="left"/>
    </xf>
    <xf numFmtId="2" fontId="0" fillId="0" borderId="0" xfId="0" applyNumberFormat="1"/>
    <xf numFmtId="0" fontId="19" fillId="34" borderId="10" xfId="43" applyNumberFormat="1" applyFont="1" applyFill="1" applyBorder="1" applyAlignment="1">
      <alignment horizontal="center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DR/PUN/23-24/56013174</v>
          </cell>
          <cell r="C2">
            <v>1800</v>
          </cell>
          <cell r="D2">
            <v>0</v>
          </cell>
          <cell r="E2">
            <v>1800</v>
          </cell>
          <cell r="F2" t="str">
            <v/>
          </cell>
          <cell r="G2" t="str">
            <v/>
          </cell>
          <cell r="I2">
            <v>1800</v>
          </cell>
        </row>
        <row r="3">
          <cell r="B3" t="str">
            <v>DR/PUN/23-24/56017090</v>
          </cell>
          <cell r="C3">
            <v>7973</v>
          </cell>
          <cell r="D3">
            <v>720</v>
          </cell>
          <cell r="E3">
            <v>8693</v>
          </cell>
          <cell r="F3">
            <v>157</v>
          </cell>
          <cell r="G3">
            <v>45175</v>
          </cell>
          <cell r="I3">
            <v>8090.95</v>
          </cell>
        </row>
        <row r="4">
          <cell r="B4" t="str">
            <v>DR/PUN/23-24/56017184</v>
          </cell>
          <cell r="C4">
            <v>2000</v>
          </cell>
          <cell r="D4">
            <v>100</v>
          </cell>
          <cell r="E4">
            <v>2100</v>
          </cell>
          <cell r="F4">
            <v>177</v>
          </cell>
          <cell r="G4">
            <v>45183</v>
          </cell>
          <cell r="I4">
            <v>2117.9500000000003</v>
          </cell>
        </row>
        <row r="5">
          <cell r="B5" t="str">
            <v>DR/PUN/23-24/56017270</v>
          </cell>
          <cell r="C5">
            <v>5052</v>
          </cell>
          <cell r="D5">
            <v>0</v>
          </cell>
          <cell r="E5">
            <v>5052</v>
          </cell>
          <cell r="F5">
            <v>160</v>
          </cell>
          <cell r="G5">
            <v>45171</v>
          </cell>
          <cell r="I5">
            <v>5169.95</v>
          </cell>
        </row>
        <row r="6">
          <cell r="B6" t="str">
            <v>DR/PUN/23-24/56017271</v>
          </cell>
          <cell r="C6">
            <v>2000</v>
          </cell>
          <cell r="D6">
            <v>0</v>
          </cell>
          <cell r="E6">
            <v>2000</v>
          </cell>
          <cell r="F6">
            <v>161</v>
          </cell>
          <cell r="G6">
            <v>45172</v>
          </cell>
          <cell r="I6">
            <v>2117.9500000000003</v>
          </cell>
        </row>
        <row r="7">
          <cell r="B7" t="str">
            <v>DR/PUN/23-24/56017399</v>
          </cell>
          <cell r="C7">
            <v>7098</v>
          </cell>
          <cell r="D7">
            <v>0</v>
          </cell>
          <cell r="E7">
            <v>7098</v>
          </cell>
          <cell r="F7">
            <v>183</v>
          </cell>
          <cell r="G7">
            <v>45185</v>
          </cell>
          <cell r="I7">
            <v>7215.95</v>
          </cell>
        </row>
        <row r="8">
          <cell r="B8" t="str">
            <v>DR/PUN/23-24/56017416</v>
          </cell>
          <cell r="C8">
            <v>7700</v>
          </cell>
          <cell r="D8">
            <v>0</v>
          </cell>
          <cell r="E8">
            <v>7700</v>
          </cell>
          <cell r="F8">
            <v>167</v>
          </cell>
          <cell r="G8">
            <v>45178</v>
          </cell>
          <cell r="I8">
            <v>7817.95</v>
          </cell>
        </row>
        <row r="9">
          <cell r="B9" t="str">
            <v>DR/PUN/23-24/56017443</v>
          </cell>
          <cell r="C9">
            <v>4000</v>
          </cell>
          <cell r="D9">
            <v>100</v>
          </cell>
          <cell r="E9">
            <v>4100</v>
          </cell>
          <cell r="F9">
            <v>162</v>
          </cell>
          <cell r="G9">
            <v>45176</v>
          </cell>
          <cell r="I9">
            <v>4117.95</v>
          </cell>
        </row>
        <row r="10">
          <cell r="B10" t="str">
            <v>DR/PUN/23-24/56017444</v>
          </cell>
          <cell r="C10">
            <v>6028</v>
          </cell>
          <cell r="D10">
            <v>0</v>
          </cell>
          <cell r="E10">
            <v>6028</v>
          </cell>
          <cell r="F10">
            <v>163</v>
          </cell>
          <cell r="G10">
            <v>45177</v>
          </cell>
          <cell r="I10">
            <v>6145.95</v>
          </cell>
        </row>
        <row r="11">
          <cell r="B11" t="str">
            <v>DR/PUN/23-24/56017463</v>
          </cell>
          <cell r="C11">
            <v>4914</v>
          </cell>
          <cell r="D11">
            <v>0</v>
          </cell>
          <cell r="E11">
            <v>4914</v>
          </cell>
          <cell r="F11">
            <v>155</v>
          </cell>
          <cell r="G11">
            <v>45171</v>
          </cell>
          <cell r="I11">
            <v>5031.95</v>
          </cell>
        </row>
        <row r="12">
          <cell r="B12" t="str">
            <v>DR/PUN/23-24/56017509</v>
          </cell>
          <cell r="C12">
            <v>8393</v>
          </cell>
          <cell r="D12">
            <v>720</v>
          </cell>
          <cell r="E12">
            <v>9113</v>
          </cell>
          <cell r="F12">
            <v>169</v>
          </cell>
          <cell r="G12">
            <v>45181</v>
          </cell>
          <cell r="I12">
            <v>8510.9499999999989</v>
          </cell>
        </row>
        <row r="13">
          <cell r="B13" t="str">
            <v>DR/PUN/23-24/56017568</v>
          </cell>
          <cell r="C13">
            <v>4000</v>
          </cell>
          <cell r="D13">
            <v>0</v>
          </cell>
          <cell r="E13">
            <v>4000</v>
          </cell>
          <cell r="F13">
            <v>164</v>
          </cell>
          <cell r="G13">
            <v>45174</v>
          </cell>
          <cell r="I13">
            <v>4117.95</v>
          </cell>
        </row>
        <row r="14">
          <cell r="B14" t="str">
            <v>DR/PUN/23-24/56017573</v>
          </cell>
          <cell r="C14">
            <v>4147</v>
          </cell>
          <cell r="D14">
            <v>0</v>
          </cell>
          <cell r="E14">
            <v>4147</v>
          </cell>
          <cell r="F14">
            <v>154</v>
          </cell>
          <cell r="G14">
            <v>45172</v>
          </cell>
          <cell r="I14">
            <v>4264.95</v>
          </cell>
        </row>
        <row r="15">
          <cell r="B15" t="str">
            <v>DR/PUN/23-24/56017651</v>
          </cell>
          <cell r="C15">
            <v>4200</v>
          </cell>
          <cell r="D15">
            <v>0</v>
          </cell>
          <cell r="E15">
            <v>4200</v>
          </cell>
          <cell r="F15">
            <v>159</v>
          </cell>
          <cell r="G15">
            <v>45176</v>
          </cell>
          <cell r="I15">
            <v>4317.95</v>
          </cell>
        </row>
        <row r="16">
          <cell r="B16" t="str">
            <v>DR/PUN/23-24/56017662</v>
          </cell>
          <cell r="C16">
            <v>4200</v>
          </cell>
          <cell r="D16">
            <v>0</v>
          </cell>
          <cell r="E16">
            <v>4200</v>
          </cell>
          <cell r="F16">
            <v>168</v>
          </cell>
          <cell r="G16">
            <v>45177</v>
          </cell>
          <cell r="I16">
            <v>4317.95</v>
          </cell>
        </row>
        <row r="17">
          <cell r="B17" t="str">
            <v>DR/PUN/23-24/56017822</v>
          </cell>
          <cell r="C17">
            <v>4000</v>
          </cell>
          <cell r="D17">
            <v>0</v>
          </cell>
          <cell r="E17">
            <v>4000</v>
          </cell>
          <cell r="F17">
            <v>153</v>
          </cell>
          <cell r="G17">
            <v>45175</v>
          </cell>
          <cell r="I17">
            <v>4117.95</v>
          </cell>
        </row>
        <row r="18">
          <cell r="B18" t="str">
            <v>DR/PUN/23-24/56017823</v>
          </cell>
          <cell r="C18">
            <v>2000</v>
          </cell>
          <cell r="D18">
            <v>100</v>
          </cell>
          <cell r="E18">
            <v>2100</v>
          </cell>
          <cell r="F18">
            <v>156</v>
          </cell>
          <cell r="G18">
            <v>45176</v>
          </cell>
          <cell r="I18">
            <v>2117.9500000000003</v>
          </cell>
        </row>
        <row r="19">
          <cell r="B19" t="str">
            <v>DR/PUN/23-24/56017931</v>
          </cell>
          <cell r="C19">
            <v>2000</v>
          </cell>
          <cell r="D19">
            <v>50</v>
          </cell>
          <cell r="E19">
            <v>2050</v>
          </cell>
          <cell r="F19">
            <v>158</v>
          </cell>
          <cell r="G19">
            <v>45176</v>
          </cell>
          <cell r="I19">
            <v>2117.9500000000003</v>
          </cell>
        </row>
        <row r="20">
          <cell r="B20" t="str">
            <v>DR/PUN/23-24/56018030</v>
          </cell>
          <cell r="C20">
            <v>5208</v>
          </cell>
          <cell r="D20">
            <v>0</v>
          </cell>
          <cell r="E20">
            <v>5208</v>
          </cell>
          <cell r="F20">
            <v>207</v>
          </cell>
          <cell r="G20">
            <v>45177</v>
          </cell>
          <cell r="I20">
            <v>5325.95</v>
          </cell>
        </row>
        <row r="21">
          <cell r="B21" t="str">
            <v>DR/PUN/23-24/56018050</v>
          </cell>
          <cell r="C21">
            <v>6965</v>
          </cell>
          <cell r="D21">
            <v>0</v>
          </cell>
          <cell r="E21">
            <v>6965</v>
          </cell>
          <cell r="F21">
            <v>170</v>
          </cell>
          <cell r="G21">
            <v>45181</v>
          </cell>
          <cell r="I21">
            <v>7082.95</v>
          </cell>
        </row>
        <row r="22">
          <cell r="B22" t="str">
            <v>DR/PUN/23-24/56018051</v>
          </cell>
          <cell r="C22">
            <v>5000</v>
          </cell>
          <cell r="D22">
            <v>0</v>
          </cell>
          <cell r="E22">
            <v>5000</v>
          </cell>
          <cell r="F22">
            <v>174</v>
          </cell>
          <cell r="G22">
            <v>45182</v>
          </cell>
          <cell r="I22">
            <v>5117.95</v>
          </cell>
        </row>
        <row r="23">
          <cell r="B23" t="str">
            <v>DR/PUN/23-24/56018053</v>
          </cell>
          <cell r="C23">
            <v>5713</v>
          </cell>
          <cell r="D23">
            <v>0</v>
          </cell>
          <cell r="E23">
            <v>5713</v>
          </cell>
          <cell r="F23">
            <v>219</v>
          </cell>
          <cell r="G23">
            <v>45181</v>
          </cell>
          <cell r="I23">
            <v>5830.95</v>
          </cell>
        </row>
        <row r="24">
          <cell r="B24" t="str">
            <v>DR/PUN/23-24/56018055</v>
          </cell>
          <cell r="C24">
            <v>3600</v>
          </cell>
          <cell r="D24">
            <v>0</v>
          </cell>
          <cell r="E24">
            <v>3600</v>
          </cell>
          <cell r="F24">
            <v>175</v>
          </cell>
          <cell r="G24">
            <v>45183</v>
          </cell>
          <cell r="I24">
            <v>3717.9500000000003</v>
          </cell>
        </row>
        <row r="25">
          <cell r="B25" t="str">
            <v>DR/PUN/23-24/56018056</v>
          </cell>
          <cell r="C25">
            <v>6692</v>
          </cell>
          <cell r="D25">
            <v>0</v>
          </cell>
          <cell r="E25">
            <v>6692</v>
          </cell>
          <cell r="F25">
            <v>173</v>
          </cell>
          <cell r="G25">
            <v>45182</v>
          </cell>
          <cell r="I25">
            <v>6809.95</v>
          </cell>
        </row>
        <row r="26">
          <cell r="B26" t="str">
            <v>DR/PUN/23-24/56018057</v>
          </cell>
          <cell r="C26">
            <v>12600</v>
          </cell>
          <cell r="D26">
            <v>0</v>
          </cell>
          <cell r="E26">
            <v>12600</v>
          </cell>
          <cell r="F26">
            <v>600</v>
          </cell>
          <cell r="G26">
            <v>45183</v>
          </cell>
          <cell r="I26">
            <v>12717.949999999999</v>
          </cell>
        </row>
        <row r="27">
          <cell r="B27" t="str">
            <v>DR/PUN/23-24/56018147</v>
          </cell>
          <cell r="C27">
            <v>2000</v>
          </cell>
          <cell r="D27">
            <v>100</v>
          </cell>
          <cell r="E27">
            <v>2100</v>
          </cell>
          <cell r="F27">
            <v>205</v>
          </cell>
          <cell r="G27">
            <v>45177</v>
          </cell>
          <cell r="I27">
            <v>2117.9500000000003</v>
          </cell>
        </row>
        <row r="28">
          <cell r="B28" t="str">
            <v>DR/PUN/23-24/56018148</v>
          </cell>
          <cell r="C28">
            <v>4600</v>
          </cell>
          <cell r="D28">
            <v>0</v>
          </cell>
          <cell r="E28">
            <v>4600</v>
          </cell>
          <cell r="F28">
            <v>165</v>
          </cell>
          <cell r="G28">
            <v>45178</v>
          </cell>
          <cell r="I28">
            <v>4717.95</v>
          </cell>
        </row>
        <row r="29">
          <cell r="B29" t="str">
            <v>DR/PUN/23-24/56018174</v>
          </cell>
          <cell r="C29">
            <v>4914</v>
          </cell>
          <cell r="D29">
            <v>0</v>
          </cell>
          <cell r="E29">
            <v>4914</v>
          </cell>
          <cell r="F29">
            <v>206</v>
          </cell>
          <cell r="G29">
            <v>45178</v>
          </cell>
          <cell r="I29">
            <v>5031.95</v>
          </cell>
        </row>
        <row r="30">
          <cell r="B30" t="str">
            <v>DR/PUN/23-24/56018294</v>
          </cell>
          <cell r="C30">
            <v>5460</v>
          </cell>
          <cell r="D30">
            <v>50</v>
          </cell>
          <cell r="E30">
            <v>5510</v>
          </cell>
          <cell r="F30">
            <v>166</v>
          </cell>
          <cell r="G30">
            <v>45179</v>
          </cell>
          <cell r="I30">
            <v>5577.95</v>
          </cell>
        </row>
        <row r="31">
          <cell r="B31" t="str">
            <v>DR/PUN/23-24/56018545</v>
          </cell>
          <cell r="C31">
            <v>5198</v>
          </cell>
          <cell r="D31">
            <v>0</v>
          </cell>
          <cell r="E31">
            <v>5198</v>
          </cell>
          <cell r="F31">
            <v>2051</v>
          </cell>
          <cell r="G31">
            <v>45181</v>
          </cell>
          <cell r="I31">
            <v>5315.95</v>
          </cell>
        </row>
        <row r="32">
          <cell r="B32" t="str">
            <v>DR/PUN/23-24/56018603</v>
          </cell>
          <cell r="C32">
            <v>5776</v>
          </cell>
          <cell r="D32">
            <v>0</v>
          </cell>
          <cell r="E32">
            <v>5776</v>
          </cell>
          <cell r="F32">
            <v>203</v>
          </cell>
          <cell r="G32">
            <v>45182</v>
          </cell>
          <cell r="I32">
            <v>5893.95</v>
          </cell>
        </row>
        <row r="33">
          <cell r="B33" t="str">
            <v>DR/PUN/23-24/56018751</v>
          </cell>
          <cell r="C33">
            <v>2000</v>
          </cell>
          <cell r="D33">
            <v>100</v>
          </cell>
          <cell r="E33">
            <v>2100</v>
          </cell>
          <cell r="F33">
            <v>204</v>
          </cell>
          <cell r="G33">
            <v>45182</v>
          </cell>
          <cell r="I33">
            <v>2117.9500000000003</v>
          </cell>
        </row>
        <row r="34">
          <cell r="B34" t="str">
            <v>DR/PUN/23-24/56018756</v>
          </cell>
          <cell r="C34">
            <v>4452</v>
          </cell>
          <cell r="D34">
            <v>0</v>
          </cell>
          <cell r="E34">
            <v>4452</v>
          </cell>
          <cell r="F34">
            <v>171</v>
          </cell>
          <cell r="G34">
            <v>45183</v>
          </cell>
          <cell r="I34">
            <v>4569.95</v>
          </cell>
        </row>
        <row r="35">
          <cell r="B35" t="str">
            <v>DR/PUN/23-24/56018851</v>
          </cell>
          <cell r="C35">
            <v>2740</v>
          </cell>
          <cell r="D35">
            <v>0</v>
          </cell>
          <cell r="E35">
            <v>2740</v>
          </cell>
          <cell r="F35">
            <v>181</v>
          </cell>
          <cell r="G35">
            <v>45184</v>
          </cell>
          <cell r="I35">
            <v>2857.9500000000003</v>
          </cell>
        </row>
        <row r="36">
          <cell r="B36" t="str">
            <v>DR/PUN/23-24/56018879</v>
          </cell>
          <cell r="C36">
            <v>23302</v>
          </cell>
          <cell r="D36">
            <v>610</v>
          </cell>
          <cell r="E36">
            <v>23912</v>
          </cell>
          <cell r="F36">
            <v>176</v>
          </cell>
          <cell r="G36">
            <v>45186</v>
          </cell>
          <cell r="I36">
            <v>23419.949999999997</v>
          </cell>
        </row>
        <row r="37">
          <cell r="B37" t="str">
            <v>DR/PUN/23-24/56018924</v>
          </cell>
          <cell r="C37">
            <v>4052</v>
          </cell>
          <cell r="D37">
            <v>0</v>
          </cell>
          <cell r="E37">
            <v>4052</v>
          </cell>
          <cell r="F37">
            <v>179</v>
          </cell>
          <cell r="G37">
            <v>45184</v>
          </cell>
          <cell r="I37">
            <v>4169.95</v>
          </cell>
        </row>
        <row r="38">
          <cell r="B38" t="str">
            <v>DR/PUN/23-24/56018989</v>
          </cell>
          <cell r="C38">
            <v>3382</v>
          </cell>
          <cell r="D38">
            <v>0</v>
          </cell>
          <cell r="E38">
            <v>3382</v>
          </cell>
          <cell r="F38">
            <v>182</v>
          </cell>
          <cell r="G38">
            <v>45184</v>
          </cell>
          <cell r="I38">
            <v>3499.9500000000003</v>
          </cell>
        </row>
        <row r="39">
          <cell r="B39" t="str">
            <v>DR/PUN/23-24/56019071</v>
          </cell>
          <cell r="C39">
            <v>8876</v>
          </cell>
          <cell r="D39">
            <v>720</v>
          </cell>
          <cell r="E39">
            <v>9596</v>
          </cell>
          <cell r="F39">
            <v>178</v>
          </cell>
          <cell r="G39">
            <v>45185</v>
          </cell>
          <cell r="I39">
            <v>8993.9499999999989</v>
          </cell>
        </row>
        <row r="40">
          <cell r="B40" t="str">
            <v>DR/PUN/23-24/56019179</v>
          </cell>
          <cell r="C40">
            <v>5555</v>
          </cell>
          <cell r="D40">
            <v>0</v>
          </cell>
          <cell r="E40">
            <v>5555</v>
          </cell>
          <cell r="F40">
            <v>180</v>
          </cell>
          <cell r="G40">
            <v>45186</v>
          </cell>
          <cell r="I40">
            <v>5672.95</v>
          </cell>
        </row>
        <row r="41">
          <cell r="B41" t="str">
            <v>DR/PUN/23-24/56019329</v>
          </cell>
          <cell r="C41">
            <v>7499</v>
          </cell>
          <cell r="D41">
            <v>0</v>
          </cell>
          <cell r="E41">
            <v>7499</v>
          </cell>
          <cell r="F41">
            <v>185</v>
          </cell>
          <cell r="G41">
            <v>45188</v>
          </cell>
          <cell r="I41">
            <v>7616.95</v>
          </cell>
        </row>
        <row r="42">
          <cell r="B42" t="str">
            <v>DR/PUN/23-24/56019442</v>
          </cell>
          <cell r="C42">
            <v>6785</v>
          </cell>
          <cell r="D42">
            <v>0</v>
          </cell>
          <cell r="E42">
            <v>6785</v>
          </cell>
          <cell r="F42">
            <v>184</v>
          </cell>
          <cell r="G42">
            <v>45190</v>
          </cell>
          <cell r="I42">
            <v>6902.95</v>
          </cell>
        </row>
        <row r="43">
          <cell r="B43" t="str">
            <v>DR/PUN/23-24/56019472</v>
          </cell>
          <cell r="C43">
            <v>6008</v>
          </cell>
          <cell r="D43">
            <v>0</v>
          </cell>
          <cell r="E43">
            <v>6008</v>
          </cell>
          <cell r="F43">
            <v>197</v>
          </cell>
          <cell r="G43">
            <v>45195</v>
          </cell>
          <cell r="I43">
            <v>6125.95</v>
          </cell>
        </row>
        <row r="44">
          <cell r="B44" t="str">
            <v>DR/PUN/23-24/56019473</v>
          </cell>
          <cell r="C44">
            <v>5608</v>
          </cell>
          <cell r="D44">
            <v>0</v>
          </cell>
          <cell r="E44">
            <v>5608</v>
          </cell>
          <cell r="F44">
            <v>195</v>
          </cell>
          <cell r="G44">
            <v>45196</v>
          </cell>
          <cell r="I44">
            <v>5725.95</v>
          </cell>
        </row>
        <row r="45">
          <cell r="B45" t="str">
            <v>DR/PUN/23-24/56019474</v>
          </cell>
          <cell r="C45">
            <v>5304</v>
          </cell>
          <cell r="D45">
            <v>0</v>
          </cell>
          <cell r="E45">
            <v>5304</v>
          </cell>
          <cell r="F45">
            <v>196</v>
          </cell>
          <cell r="G45">
            <v>45197</v>
          </cell>
          <cell r="I45">
            <v>5421.95</v>
          </cell>
        </row>
        <row r="46">
          <cell r="B46" t="str">
            <v>DR/PUN/23-24/56019475</v>
          </cell>
          <cell r="C46">
            <v>5200</v>
          </cell>
          <cell r="D46">
            <v>0</v>
          </cell>
          <cell r="E46">
            <v>5200</v>
          </cell>
          <cell r="F46">
            <v>199</v>
          </cell>
          <cell r="G46">
            <v>45198</v>
          </cell>
          <cell r="I46">
            <v>5317.95</v>
          </cell>
        </row>
        <row r="47">
          <cell r="B47" t="str">
            <v>DR/PUN/23-24/56019476</v>
          </cell>
          <cell r="C47">
            <v>7973</v>
          </cell>
          <cell r="D47">
            <v>720</v>
          </cell>
          <cell r="E47">
            <v>8693</v>
          </cell>
          <cell r="F47">
            <v>202</v>
          </cell>
          <cell r="G47">
            <v>45199</v>
          </cell>
          <cell r="I47">
            <v>8090.95</v>
          </cell>
        </row>
        <row r="48">
          <cell r="B48" t="str">
            <v>DR/PUN/23-24/56019562</v>
          </cell>
          <cell r="C48">
            <v>4998</v>
          </cell>
          <cell r="D48">
            <v>0</v>
          </cell>
          <cell r="E48">
            <v>4998</v>
          </cell>
          <cell r="F48">
            <v>208</v>
          </cell>
          <cell r="G48">
            <v>45191</v>
          </cell>
          <cell r="I48">
            <v>5115.95</v>
          </cell>
        </row>
        <row r="49">
          <cell r="B49" t="str">
            <v>DR/PUN/23-24/56019571</v>
          </cell>
          <cell r="C49">
            <v>4600</v>
          </cell>
          <cell r="D49">
            <v>0</v>
          </cell>
          <cell r="E49">
            <v>4600</v>
          </cell>
          <cell r="F49">
            <v>187</v>
          </cell>
          <cell r="G49">
            <v>45191</v>
          </cell>
          <cell r="I49">
            <v>4717.95</v>
          </cell>
        </row>
        <row r="50">
          <cell r="B50" t="str">
            <v>DR/PUN/23-24/56019572</v>
          </cell>
          <cell r="C50">
            <v>4400</v>
          </cell>
          <cell r="D50">
            <v>0</v>
          </cell>
          <cell r="E50">
            <v>4400</v>
          </cell>
          <cell r="F50">
            <v>186</v>
          </cell>
          <cell r="G50">
            <v>45192</v>
          </cell>
          <cell r="I50">
            <v>4517.95</v>
          </cell>
        </row>
        <row r="51">
          <cell r="B51" t="str">
            <v>DR/PUN/23-24/56019669</v>
          </cell>
          <cell r="C51">
            <v>4861</v>
          </cell>
          <cell r="D51">
            <v>0</v>
          </cell>
          <cell r="E51">
            <v>4861</v>
          </cell>
          <cell r="F51">
            <v>188</v>
          </cell>
          <cell r="G51">
            <v>45192</v>
          </cell>
          <cell r="I51">
            <v>4978.95</v>
          </cell>
        </row>
        <row r="52">
          <cell r="B52" t="str">
            <v>DR/PUN/23-24/56019812</v>
          </cell>
          <cell r="C52">
            <v>5000</v>
          </cell>
          <cell r="D52">
            <v>0</v>
          </cell>
          <cell r="E52">
            <v>5000</v>
          </cell>
          <cell r="F52">
            <v>193</v>
          </cell>
          <cell r="G52">
            <v>45196</v>
          </cell>
          <cell r="I52">
            <v>5117.95</v>
          </cell>
        </row>
        <row r="53">
          <cell r="B53" t="str">
            <v>DR/PUN/23-24/56019813</v>
          </cell>
          <cell r="C53">
            <v>5000</v>
          </cell>
          <cell r="D53">
            <v>0</v>
          </cell>
          <cell r="E53">
            <v>5000</v>
          </cell>
          <cell r="F53">
            <v>191</v>
          </cell>
          <cell r="G53">
            <v>45197</v>
          </cell>
          <cell r="I53">
            <v>5117.95</v>
          </cell>
        </row>
        <row r="54">
          <cell r="B54" t="str">
            <v>DR/PUN/23-24/56019814</v>
          </cell>
          <cell r="C54">
            <v>5000</v>
          </cell>
          <cell r="D54">
            <v>0</v>
          </cell>
          <cell r="E54">
            <v>5000</v>
          </cell>
          <cell r="F54">
            <v>200</v>
          </cell>
          <cell r="G54">
            <v>45198</v>
          </cell>
          <cell r="I54">
            <v>5117.95</v>
          </cell>
        </row>
        <row r="55">
          <cell r="B55" t="str">
            <v>DR/PUN/23-24/56019815</v>
          </cell>
          <cell r="C55">
            <v>4600</v>
          </cell>
          <cell r="D55">
            <v>0</v>
          </cell>
          <cell r="E55">
            <v>4600</v>
          </cell>
          <cell r="F55">
            <v>201</v>
          </cell>
          <cell r="G55">
            <v>45199</v>
          </cell>
          <cell r="I55">
            <v>4717.95</v>
          </cell>
        </row>
        <row r="56">
          <cell r="B56" t="str">
            <v>DR/PUN/23-24/56019945</v>
          </cell>
          <cell r="C56">
            <v>3873</v>
          </cell>
          <cell r="D56">
            <v>50</v>
          </cell>
          <cell r="E56">
            <v>3923</v>
          </cell>
          <cell r="F56">
            <v>189</v>
          </cell>
          <cell r="G56">
            <v>45193</v>
          </cell>
          <cell r="I56">
            <v>3990.9500000000003</v>
          </cell>
        </row>
        <row r="57">
          <cell r="B57" t="str">
            <v>DR/PUN/23-24/56020039</v>
          </cell>
          <cell r="C57">
            <v>4798</v>
          </cell>
          <cell r="D57">
            <v>0</v>
          </cell>
          <cell r="E57">
            <v>4798</v>
          </cell>
          <cell r="F57">
            <v>192</v>
          </cell>
          <cell r="G57">
            <v>45195</v>
          </cell>
          <cell r="I57">
            <v>4915.95</v>
          </cell>
        </row>
        <row r="58">
          <cell r="B58" t="str">
            <v>DR/PUN/23-24/56020141</v>
          </cell>
          <cell r="C58">
            <v>5008</v>
          </cell>
          <cell r="D58">
            <v>0</v>
          </cell>
          <cell r="E58">
            <v>5008</v>
          </cell>
          <cell r="F58">
            <v>190</v>
          </cell>
          <cell r="G58">
            <v>45196</v>
          </cell>
          <cell r="I58">
            <v>5125.95</v>
          </cell>
        </row>
        <row r="59">
          <cell r="B59" t="str">
            <v>DR/PUN/23-24/56020270</v>
          </cell>
          <cell r="C59">
            <v>5598</v>
          </cell>
          <cell r="D59">
            <v>0</v>
          </cell>
          <cell r="E59">
            <v>5598</v>
          </cell>
          <cell r="F59">
            <v>194</v>
          </cell>
          <cell r="G59">
            <v>45197</v>
          </cell>
          <cell r="I59">
            <v>5715.95</v>
          </cell>
        </row>
        <row r="60">
          <cell r="B60" t="str">
            <v>DR/PUN/23-24/56020385</v>
          </cell>
          <cell r="C60">
            <v>4800</v>
          </cell>
          <cell r="D60">
            <v>0</v>
          </cell>
          <cell r="E60">
            <v>4800</v>
          </cell>
          <cell r="F60">
            <v>198</v>
          </cell>
          <cell r="G60">
            <v>45198</v>
          </cell>
          <cell r="I60">
            <v>4917.95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topLeftCell="H1" workbookViewId="0">
      <selection activeCell="V1" sqref="V1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hidden="1" customWidth="1"/>
    <col min="4" max="5" width="33.33203125" hidden="1" customWidth="1"/>
    <col min="6" max="6" width="27.77734375" hidden="1" customWidth="1"/>
    <col min="7" max="7" width="24.109375" hidden="1" customWidth="1"/>
    <col min="8" max="11" width="18.5546875" customWidth="1"/>
    <col min="12" max="13" width="18.5546875" hidden="1" customWidth="1"/>
    <col min="14" max="14" width="22.21875" hidden="1" customWidth="1"/>
    <col min="15" max="16" width="24.109375" bestFit="1" customWidth="1"/>
    <col min="17" max="20" width="24.109375" hidden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12">
        <v>1</v>
      </c>
      <c r="B2" s="8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2901.2</v>
      </c>
      <c r="I2" s="6">
        <v>100</v>
      </c>
      <c r="J2" s="6">
        <v>360.14</v>
      </c>
      <c r="K2" s="6">
        <v>3361.34</v>
      </c>
      <c r="L2" s="2" t="s">
        <v>29</v>
      </c>
      <c r="M2" s="2" t="s">
        <v>30</v>
      </c>
      <c r="N2" s="13">
        <v>917498233570</v>
      </c>
      <c r="O2" s="10">
        <f>VLOOKUP(B2:B32,[1]Sheet1!$B$2:$I$60,8,)</f>
        <v>2117.9500000000003</v>
      </c>
      <c r="P2" s="7">
        <v>100</v>
      </c>
      <c r="Q2" s="6">
        <v>0</v>
      </c>
      <c r="R2" s="6">
        <v>0</v>
      </c>
      <c r="S2" s="6">
        <v>0</v>
      </c>
      <c r="T2" s="6">
        <v>0</v>
      </c>
      <c r="U2" s="7">
        <f>O2+P2</f>
        <v>2217.9500000000003</v>
      </c>
      <c r="V2" s="2" t="s">
        <v>102</v>
      </c>
      <c r="W2" s="3">
        <v>45199</v>
      </c>
    </row>
    <row r="3" spans="1:23" x14ac:dyDescent="0.3">
      <c r="A3" s="14">
        <v>10</v>
      </c>
      <c r="B3" s="9" t="s">
        <v>73</v>
      </c>
      <c r="C3" s="4" t="s">
        <v>39</v>
      </c>
      <c r="D3" s="4" t="s">
        <v>40</v>
      </c>
      <c r="E3" s="4" t="s">
        <v>26</v>
      </c>
      <c r="F3" s="4" t="s">
        <v>41</v>
      </c>
      <c r="G3" s="4" t="s">
        <v>74</v>
      </c>
      <c r="H3" s="7">
        <v>10500</v>
      </c>
      <c r="I3" s="7">
        <v>360</v>
      </c>
      <c r="J3" s="7">
        <v>1303.2</v>
      </c>
      <c r="K3" s="7">
        <v>12163.2</v>
      </c>
      <c r="L3" s="4" t="s">
        <v>42</v>
      </c>
      <c r="M3" s="4" t="s">
        <v>43</v>
      </c>
      <c r="N3" s="15">
        <v>919604336633</v>
      </c>
      <c r="O3" s="10">
        <f>VLOOKUP(B3:B33,[1]Sheet1!$B$2:$I$60,8,)</f>
        <v>8993.9499999999989</v>
      </c>
      <c r="P3" s="7">
        <v>360</v>
      </c>
      <c r="Q3" s="7">
        <v>0</v>
      </c>
      <c r="R3" s="7">
        <v>0</v>
      </c>
      <c r="S3" s="7">
        <v>0</v>
      </c>
      <c r="T3" s="6">
        <v>0</v>
      </c>
      <c r="U3" s="7">
        <f>O3+P3</f>
        <v>9353.9499999999989</v>
      </c>
      <c r="V3" s="2" t="s">
        <v>102</v>
      </c>
      <c r="W3" s="3">
        <v>45185</v>
      </c>
    </row>
    <row r="4" spans="1:23" x14ac:dyDescent="0.3">
      <c r="A4" s="12">
        <v>11</v>
      </c>
      <c r="B4" s="8" t="s">
        <v>75</v>
      </c>
      <c r="C4" s="2" t="s">
        <v>39</v>
      </c>
      <c r="D4" s="2" t="s">
        <v>40</v>
      </c>
      <c r="E4" s="2" t="s">
        <v>26</v>
      </c>
      <c r="F4" s="2" t="s">
        <v>41</v>
      </c>
      <c r="G4" s="2" t="s">
        <v>35</v>
      </c>
      <c r="H4" s="6">
        <v>7090</v>
      </c>
      <c r="I4" s="6">
        <v>0</v>
      </c>
      <c r="J4" s="6">
        <v>850.8</v>
      </c>
      <c r="K4" s="6">
        <v>7940.8</v>
      </c>
      <c r="L4" s="2" t="s">
        <v>29</v>
      </c>
      <c r="M4" s="2" t="s">
        <v>30</v>
      </c>
      <c r="N4" s="13">
        <v>917498233570</v>
      </c>
      <c r="O4" s="10">
        <f>VLOOKUP(B4:B34,[1]Sheet1!$B$2:$I$60,8,)</f>
        <v>5672.95</v>
      </c>
      <c r="P4" s="7">
        <v>0</v>
      </c>
      <c r="Q4" s="6">
        <v>0</v>
      </c>
      <c r="R4" s="6">
        <v>0</v>
      </c>
      <c r="S4" s="6">
        <v>0</v>
      </c>
      <c r="T4" s="6">
        <v>0</v>
      </c>
      <c r="U4" s="7">
        <f>O4+P4</f>
        <v>5672.95</v>
      </c>
      <c r="V4" s="2" t="s">
        <v>102</v>
      </c>
      <c r="W4" s="3">
        <v>45186</v>
      </c>
    </row>
    <row r="5" spans="1:23" x14ac:dyDescent="0.3">
      <c r="A5" s="14">
        <v>12</v>
      </c>
      <c r="B5" s="9" t="s">
        <v>76</v>
      </c>
      <c r="C5" s="4" t="s">
        <v>39</v>
      </c>
      <c r="D5" s="4" t="s">
        <v>40</v>
      </c>
      <c r="E5" s="4" t="s">
        <v>26</v>
      </c>
      <c r="F5" s="4" t="s">
        <v>41</v>
      </c>
      <c r="G5" s="4" t="s">
        <v>35</v>
      </c>
      <c r="H5" s="7">
        <v>9932</v>
      </c>
      <c r="I5" s="7">
        <v>0</v>
      </c>
      <c r="J5" s="7">
        <v>1191.8399999999999</v>
      </c>
      <c r="K5" s="7">
        <v>11123.84</v>
      </c>
      <c r="L5" s="4" t="s">
        <v>29</v>
      </c>
      <c r="M5" s="4" t="s">
        <v>30</v>
      </c>
      <c r="N5" s="15">
        <v>917498233570</v>
      </c>
      <c r="O5" s="10">
        <f>VLOOKUP(B5:B35,[1]Sheet1!$B$2:$I$60,8,)</f>
        <v>7616.95</v>
      </c>
      <c r="P5" s="7">
        <v>0</v>
      </c>
      <c r="Q5" s="7">
        <v>0</v>
      </c>
      <c r="R5" s="7">
        <v>0</v>
      </c>
      <c r="S5" s="7">
        <v>0</v>
      </c>
      <c r="T5" s="6">
        <v>0</v>
      </c>
      <c r="U5" s="7">
        <f>O5+P5</f>
        <v>7616.95</v>
      </c>
      <c r="V5" s="2" t="s">
        <v>102</v>
      </c>
      <c r="W5" s="5">
        <v>45188</v>
      </c>
    </row>
    <row r="6" spans="1:23" x14ac:dyDescent="0.3">
      <c r="A6" s="12">
        <v>13</v>
      </c>
      <c r="B6" s="8" t="s">
        <v>77</v>
      </c>
      <c r="C6" s="2" t="s">
        <v>39</v>
      </c>
      <c r="D6" s="2" t="s">
        <v>40</v>
      </c>
      <c r="E6" s="2" t="s">
        <v>26</v>
      </c>
      <c r="F6" s="2" t="s">
        <v>41</v>
      </c>
      <c r="G6" s="2" t="s">
        <v>35</v>
      </c>
      <c r="H6" s="6">
        <v>9580</v>
      </c>
      <c r="I6" s="6">
        <v>0</v>
      </c>
      <c r="J6" s="6">
        <v>1149.5999999999999</v>
      </c>
      <c r="K6" s="6">
        <v>10729.6</v>
      </c>
      <c r="L6" s="2" t="s">
        <v>29</v>
      </c>
      <c r="M6" s="2" t="s">
        <v>30</v>
      </c>
      <c r="N6" s="13">
        <v>917498233570</v>
      </c>
      <c r="O6" s="10">
        <f>VLOOKUP(B6:B36,[1]Sheet1!$B$2:$I$60,8,)</f>
        <v>6902.95</v>
      </c>
      <c r="P6" s="7">
        <v>0</v>
      </c>
      <c r="Q6" s="6">
        <v>0</v>
      </c>
      <c r="R6" s="6">
        <v>0</v>
      </c>
      <c r="S6" s="6">
        <v>0</v>
      </c>
      <c r="T6" s="6">
        <v>0</v>
      </c>
      <c r="U6" s="7">
        <f>O6+P6</f>
        <v>6902.95</v>
      </c>
      <c r="V6" s="2" t="s">
        <v>102</v>
      </c>
      <c r="W6" s="3">
        <v>45190</v>
      </c>
    </row>
    <row r="7" spans="1:23" x14ac:dyDescent="0.3">
      <c r="A7" s="14">
        <v>14</v>
      </c>
      <c r="B7" s="9" t="s">
        <v>78</v>
      </c>
      <c r="C7" s="4" t="s">
        <v>39</v>
      </c>
      <c r="D7" s="4" t="s">
        <v>40</v>
      </c>
      <c r="E7" s="4" t="s">
        <v>26</v>
      </c>
      <c r="F7" s="4" t="s">
        <v>41</v>
      </c>
      <c r="G7" s="4" t="s">
        <v>35</v>
      </c>
      <c r="H7" s="7">
        <v>6264</v>
      </c>
      <c r="I7" s="7">
        <v>0</v>
      </c>
      <c r="J7" s="7">
        <v>751.68</v>
      </c>
      <c r="K7" s="7">
        <v>7015.68</v>
      </c>
      <c r="L7" s="4" t="s">
        <v>29</v>
      </c>
      <c r="M7" s="4" t="s">
        <v>30</v>
      </c>
      <c r="N7" s="15">
        <v>917498233570</v>
      </c>
      <c r="O7" s="10">
        <f>VLOOKUP(B7:B37,[1]Sheet1!$B$2:$I$60,8,)</f>
        <v>5115.95</v>
      </c>
      <c r="P7" s="7">
        <v>0</v>
      </c>
      <c r="Q7" s="7">
        <v>0</v>
      </c>
      <c r="R7" s="7">
        <v>0</v>
      </c>
      <c r="S7" s="7">
        <v>0</v>
      </c>
      <c r="T7" s="6">
        <v>0</v>
      </c>
      <c r="U7" s="7">
        <f>O7+P7</f>
        <v>5115.95</v>
      </c>
      <c r="V7" s="2" t="s">
        <v>102</v>
      </c>
      <c r="W7" s="5">
        <v>45191</v>
      </c>
    </row>
    <row r="8" spans="1:23" x14ac:dyDescent="0.3">
      <c r="A8" s="12">
        <v>15</v>
      </c>
      <c r="B8" s="8" t="s">
        <v>79</v>
      </c>
      <c r="C8" s="2" t="s">
        <v>80</v>
      </c>
      <c r="D8" s="2" t="s">
        <v>81</v>
      </c>
      <c r="E8" s="2" t="s">
        <v>26</v>
      </c>
      <c r="F8" s="2" t="s">
        <v>82</v>
      </c>
      <c r="G8" s="2" t="s">
        <v>35</v>
      </c>
      <c r="H8" s="6">
        <v>5600</v>
      </c>
      <c r="I8" s="6">
        <v>0</v>
      </c>
      <c r="J8" s="6">
        <v>672</v>
      </c>
      <c r="K8" s="6">
        <v>6272</v>
      </c>
      <c r="L8" s="2" t="s">
        <v>36</v>
      </c>
      <c r="M8" s="2" t="s">
        <v>37</v>
      </c>
      <c r="N8" s="13">
        <v>918411070625</v>
      </c>
      <c r="O8" s="10">
        <f>VLOOKUP(B8:B38,[1]Sheet1!$B$2:$I$60,8,)</f>
        <v>4717.95</v>
      </c>
      <c r="P8" s="7">
        <v>0</v>
      </c>
      <c r="Q8" s="6">
        <v>0</v>
      </c>
      <c r="R8" s="6">
        <v>0</v>
      </c>
      <c r="S8" s="6">
        <v>0</v>
      </c>
      <c r="T8" s="6">
        <v>0</v>
      </c>
      <c r="U8" s="7">
        <f>O8+P8</f>
        <v>4717.95</v>
      </c>
      <c r="V8" s="2" t="s">
        <v>102</v>
      </c>
      <c r="W8" s="3">
        <v>45191</v>
      </c>
    </row>
    <row r="9" spans="1:23" x14ac:dyDescent="0.3">
      <c r="A9" s="14">
        <v>16</v>
      </c>
      <c r="B9" s="9" t="s">
        <v>83</v>
      </c>
      <c r="C9" s="4" t="s">
        <v>80</v>
      </c>
      <c r="D9" s="4" t="s">
        <v>81</v>
      </c>
      <c r="E9" s="4" t="s">
        <v>26</v>
      </c>
      <c r="F9" s="4" t="s">
        <v>82</v>
      </c>
      <c r="G9" s="4" t="s">
        <v>35</v>
      </c>
      <c r="H9" s="7">
        <v>5300</v>
      </c>
      <c r="I9" s="7">
        <v>0</v>
      </c>
      <c r="J9" s="7">
        <v>636</v>
      </c>
      <c r="K9" s="7">
        <v>5936</v>
      </c>
      <c r="L9" s="4" t="s">
        <v>36</v>
      </c>
      <c r="M9" s="4" t="s">
        <v>37</v>
      </c>
      <c r="N9" s="15">
        <v>918411070625</v>
      </c>
      <c r="O9" s="10">
        <f>VLOOKUP(B9:B39,[1]Sheet1!$B$2:$I$60,8,)</f>
        <v>4517.95</v>
      </c>
      <c r="P9" s="7">
        <v>0</v>
      </c>
      <c r="Q9" s="7">
        <v>0</v>
      </c>
      <c r="R9" s="7">
        <v>0</v>
      </c>
      <c r="S9" s="7">
        <v>0</v>
      </c>
      <c r="T9" s="6">
        <v>0</v>
      </c>
      <c r="U9" s="7">
        <f>O9+P9</f>
        <v>4517.95</v>
      </c>
      <c r="V9" s="2" t="s">
        <v>102</v>
      </c>
      <c r="W9" s="5">
        <v>45192</v>
      </c>
    </row>
    <row r="10" spans="1:23" x14ac:dyDescent="0.3">
      <c r="A10" s="12">
        <v>17</v>
      </c>
      <c r="B10" s="8" t="s">
        <v>84</v>
      </c>
      <c r="C10" s="2" t="s">
        <v>39</v>
      </c>
      <c r="D10" s="2" t="s">
        <v>40</v>
      </c>
      <c r="E10" s="2" t="s">
        <v>26</v>
      </c>
      <c r="F10" s="2" t="s">
        <v>41</v>
      </c>
      <c r="G10" s="2" t="s">
        <v>35</v>
      </c>
      <c r="H10" s="6">
        <v>6348</v>
      </c>
      <c r="I10" s="6">
        <v>0</v>
      </c>
      <c r="J10" s="6">
        <v>761.76</v>
      </c>
      <c r="K10" s="6">
        <v>7109.76</v>
      </c>
      <c r="L10" s="2" t="s">
        <v>29</v>
      </c>
      <c r="M10" s="2" t="s">
        <v>30</v>
      </c>
      <c r="N10" s="13">
        <v>917498233570</v>
      </c>
      <c r="O10" s="10">
        <f>VLOOKUP(B10:B40,[1]Sheet1!$B$2:$I$60,8,)</f>
        <v>4978.95</v>
      </c>
      <c r="P10" s="7">
        <v>0</v>
      </c>
      <c r="Q10" s="6">
        <v>0</v>
      </c>
      <c r="R10" s="6">
        <v>0</v>
      </c>
      <c r="S10" s="6">
        <v>0</v>
      </c>
      <c r="T10" s="6">
        <v>0</v>
      </c>
      <c r="U10" s="7">
        <f>O10+P10</f>
        <v>4978.95</v>
      </c>
      <c r="V10" s="2" t="s">
        <v>102</v>
      </c>
      <c r="W10" s="3">
        <v>45192</v>
      </c>
    </row>
    <row r="11" spans="1:23" x14ac:dyDescent="0.3">
      <c r="A11" s="14">
        <v>18</v>
      </c>
      <c r="B11" s="9" t="s">
        <v>85</v>
      </c>
      <c r="C11" s="4" t="s">
        <v>39</v>
      </c>
      <c r="D11" s="4" t="s">
        <v>40</v>
      </c>
      <c r="E11" s="4" t="s">
        <v>26</v>
      </c>
      <c r="F11" s="4" t="s">
        <v>41</v>
      </c>
      <c r="G11" s="4" t="s">
        <v>35</v>
      </c>
      <c r="H11" s="7">
        <v>4864</v>
      </c>
      <c r="I11" s="7">
        <v>50</v>
      </c>
      <c r="J11" s="7">
        <v>589.67999999999995</v>
      </c>
      <c r="K11" s="7">
        <v>5503.68</v>
      </c>
      <c r="L11" s="4" t="s">
        <v>29</v>
      </c>
      <c r="M11" s="4" t="s">
        <v>30</v>
      </c>
      <c r="N11" s="15">
        <v>917498233570</v>
      </c>
      <c r="O11" s="10">
        <f>VLOOKUP(B11:B41,[1]Sheet1!$B$2:$I$60,8,)</f>
        <v>3990.9500000000003</v>
      </c>
      <c r="P11" s="7">
        <v>50</v>
      </c>
      <c r="Q11" s="7">
        <v>0</v>
      </c>
      <c r="R11" s="7">
        <v>0</v>
      </c>
      <c r="S11" s="7">
        <v>0</v>
      </c>
      <c r="T11" s="6">
        <v>0</v>
      </c>
      <c r="U11" s="7">
        <f>O11+P11</f>
        <v>4040.9500000000003</v>
      </c>
      <c r="V11" s="2" t="s">
        <v>102</v>
      </c>
      <c r="W11" s="5">
        <v>45193</v>
      </c>
    </row>
    <row r="12" spans="1:23" x14ac:dyDescent="0.3">
      <c r="A12" s="12">
        <v>19</v>
      </c>
      <c r="B12" s="8" t="s">
        <v>86</v>
      </c>
      <c r="C12" s="2" t="s">
        <v>39</v>
      </c>
      <c r="D12" s="2" t="s">
        <v>40</v>
      </c>
      <c r="E12" s="2" t="s">
        <v>26</v>
      </c>
      <c r="F12" s="2" t="s">
        <v>87</v>
      </c>
      <c r="G12" s="2" t="s">
        <v>35</v>
      </c>
      <c r="H12" s="6">
        <v>8194</v>
      </c>
      <c r="I12" s="6">
        <v>0</v>
      </c>
      <c r="J12" s="6">
        <v>983.28</v>
      </c>
      <c r="K12" s="6">
        <v>9177.2800000000007</v>
      </c>
      <c r="L12" s="2" t="s">
        <v>36</v>
      </c>
      <c r="M12" s="2" t="s">
        <v>37</v>
      </c>
      <c r="N12" s="13">
        <v>918411070625</v>
      </c>
      <c r="O12" s="10">
        <f>VLOOKUP(B12:B42,[1]Sheet1!$B$2:$I$60,8,)</f>
        <v>6125.95</v>
      </c>
      <c r="P12" s="7">
        <v>0</v>
      </c>
      <c r="Q12" s="6">
        <v>0</v>
      </c>
      <c r="R12" s="6">
        <v>0</v>
      </c>
      <c r="S12" s="6">
        <v>0</v>
      </c>
      <c r="T12" s="6">
        <v>0</v>
      </c>
      <c r="U12" s="7">
        <f>O12+P12</f>
        <v>6125.95</v>
      </c>
      <c r="V12" s="2" t="s">
        <v>102</v>
      </c>
      <c r="W12" s="3">
        <v>45195</v>
      </c>
    </row>
    <row r="13" spans="1:23" x14ac:dyDescent="0.3">
      <c r="A13" s="14">
        <v>2</v>
      </c>
      <c r="B13" s="9" t="s">
        <v>31</v>
      </c>
      <c r="C13" s="4" t="s">
        <v>32</v>
      </c>
      <c r="D13" s="4" t="s">
        <v>33</v>
      </c>
      <c r="E13" s="4" t="s">
        <v>26</v>
      </c>
      <c r="F13" s="4" t="s">
        <v>34</v>
      </c>
      <c r="G13" s="4" t="s">
        <v>35</v>
      </c>
      <c r="H13" s="7">
        <v>4540</v>
      </c>
      <c r="I13" s="7">
        <v>0</v>
      </c>
      <c r="J13" s="7">
        <v>544.79999999999995</v>
      </c>
      <c r="K13" s="7">
        <v>5084.8</v>
      </c>
      <c r="L13" s="4" t="s">
        <v>36</v>
      </c>
      <c r="M13" s="4" t="s">
        <v>37</v>
      </c>
      <c r="N13" s="15">
        <v>918411070625</v>
      </c>
      <c r="O13" s="10">
        <f>VLOOKUP(B13:B43,[1]Sheet1!$B$2:$I$60,8,)</f>
        <v>3717.9500000000003</v>
      </c>
      <c r="P13" s="7">
        <v>0</v>
      </c>
      <c r="Q13" s="7">
        <v>0</v>
      </c>
      <c r="R13" s="7">
        <v>0</v>
      </c>
      <c r="S13" s="7">
        <v>0</v>
      </c>
      <c r="T13" s="6">
        <v>0</v>
      </c>
      <c r="U13" s="7">
        <f>O13+P13</f>
        <v>3717.9500000000003</v>
      </c>
      <c r="V13" s="2" t="s">
        <v>102</v>
      </c>
      <c r="W13" s="5">
        <v>45183</v>
      </c>
    </row>
    <row r="14" spans="1:23" x14ac:dyDescent="0.3">
      <c r="A14" s="14">
        <v>20</v>
      </c>
      <c r="B14" s="9" t="s">
        <v>88</v>
      </c>
      <c r="C14" s="4" t="s">
        <v>39</v>
      </c>
      <c r="D14" s="4" t="s">
        <v>40</v>
      </c>
      <c r="E14" s="4" t="s">
        <v>26</v>
      </c>
      <c r="F14" s="4" t="s">
        <v>41</v>
      </c>
      <c r="G14" s="4" t="s">
        <v>35</v>
      </c>
      <c r="H14" s="7">
        <v>6264</v>
      </c>
      <c r="I14" s="7">
        <v>0</v>
      </c>
      <c r="J14" s="7">
        <v>751.68</v>
      </c>
      <c r="K14" s="7">
        <v>7015.68</v>
      </c>
      <c r="L14" s="4" t="s">
        <v>42</v>
      </c>
      <c r="M14" s="4" t="s">
        <v>43</v>
      </c>
      <c r="N14" s="15">
        <v>919604336633</v>
      </c>
      <c r="O14" s="10">
        <f>VLOOKUP(B14:B44,[1]Sheet1!$B$2:$I$60,8,)</f>
        <v>4915.95</v>
      </c>
      <c r="P14" s="7">
        <v>0</v>
      </c>
      <c r="Q14" s="7">
        <v>0</v>
      </c>
      <c r="R14" s="7">
        <v>0</v>
      </c>
      <c r="S14" s="7">
        <v>0</v>
      </c>
      <c r="T14" s="6">
        <v>0</v>
      </c>
      <c r="U14" s="7">
        <f>O14+P14</f>
        <v>4915.95</v>
      </c>
      <c r="V14" s="2" t="s">
        <v>102</v>
      </c>
      <c r="W14" s="3">
        <v>45195</v>
      </c>
    </row>
    <row r="15" spans="1:23" x14ac:dyDescent="0.3">
      <c r="A15" s="12">
        <v>21</v>
      </c>
      <c r="B15" s="8" t="s">
        <v>89</v>
      </c>
      <c r="C15" s="2" t="s">
        <v>39</v>
      </c>
      <c r="D15" s="2" t="s">
        <v>40</v>
      </c>
      <c r="E15" s="2" t="s">
        <v>26</v>
      </c>
      <c r="F15" s="2" t="s">
        <v>90</v>
      </c>
      <c r="G15" s="2" t="s">
        <v>35</v>
      </c>
      <c r="H15" s="6">
        <v>6950</v>
      </c>
      <c r="I15" s="6">
        <v>0</v>
      </c>
      <c r="J15" s="6">
        <v>834</v>
      </c>
      <c r="K15" s="6">
        <v>7784</v>
      </c>
      <c r="L15" s="2" t="s">
        <v>42</v>
      </c>
      <c r="M15" s="2" t="s">
        <v>43</v>
      </c>
      <c r="N15" s="13">
        <v>919604336633</v>
      </c>
      <c r="O15" s="10">
        <f>VLOOKUP(B15:B45,[1]Sheet1!$B$2:$I$60,8,)</f>
        <v>5117.95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7">
        <f>O15+P15</f>
        <v>5117.95</v>
      </c>
      <c r="V15" s="2" t="s">
        <v>102</v>
      </c>
      <c r="W15" s="3">
        <v>45196</v>
      </c>
    </row>
    <row r="16" spans="1:23" x14ac:dyDescent="0.3">
      <c r="A16" s="14">
        <v>22</v>
      </c>
      <c r="B16" s="9" t="s">
        <v>91</v>
      </c>
      <c r="C16" s="4" t="s">
        <v>39</v>
      </c>
      <c r="D16" s="4" t="s">
        <v>40</v>
      </c>
      <c r="E16" s="4" t="s">
        <v>26</v>
      </c>
      <c r="F16" s="4" t="s">
        <v>87</v>
      </c>
      <c r="G16" s="4" t="s">
        <v>35</v>
      </c>
      <c r="H16" s="7">
        <v>7594</v>
      </c>
      <c r="I16" s="7">
        <v>0</v>
      </c>
      <c r="J16" s="7">
        <v>911.28</v>
      </c>
      <c r="K16" s="7">
        <v>8505.2800000000007</v>
      </c>
      <c r="L16" s="4" t="s">
        <v>36</v>
      </c>
      <c r="M16" s="4" t="s">
        <v>37</v>
      </c>
      <c r="N16" s="15">
        <v>918411070625</v>
      </c>
      <c r="O16" s="10">
        <f>VLOOKUP(B16:B46,[1]Sheet1!$B$2:$I$60,8,)</f>
        <v>5725.95</v>
      </c>
      <c r="P16" s="7">
        <v>0</v>
      </c>
      <c r="Q16" s="7">
        <v>0</v>
      </c>
      <c r="R16" s="7">
        <v>0</v>
      </c>
      <c r="S16" s="7">
        <v>0</v>
      </c>
      <c r="T16" s="6">
        <v>0</v>
      </c>
      <c r="U16" s="7">
        <f>O16+P16</f>
        <v>5725.95</v>
      </c>
      <c r="V16" s="2" t="s">
        <v>102</v>
      </c>
      <c r="W16" s="5">
        <v>45196</v>
      </c>
    </row>
    <row r="17" spans="1:23" x14ac:dyDescent="0.3">
      <c r="A17" s="12">
        <v>23</v>
      </c>
      <c r="B17" s="8" t="s">
        <v>92</v>
      </c>
      <c r="C17" s="2" t="s">
        <v>39</v>
      </c>
      <c r="D17" s="2" t="s">
        <v>40</v>
      </c>
      <c r="E17" s="2" t="s">
        <v>26</v>
      </c>
      <c r="F17" s="2" t="s">
        <v>41</v>
      </c>
      <c r="G17" s="2" t="s">
        <v>35</v>
      </c>
      <c r="H17" s="6">
        <v>6544</v>
      </c>
      <c r="I17" s="6">
        <v>0</v>
      </c>
      <c r="J17" s="6">
        <v>785.28</v>
      </c>
      <c r="K17" s="6">
        <v>7329.28</v>
      </c>
      <c r="L17" s="2" t="s">
        <v>29</v>
      </c>
      <c r="M17" s="2" t="s">
        <v>30</v>
      </c>
      <c r="N17" s="13">
        <v>917498233570</v>
      </c>
      <c r="O17" s="10">
        <f>VLOOKUP(B17:B47,[1]Sheet1!$B$2:$I$60,8,)</f>
        <v>5125.95</v>
      </c>
      <c r="P17" s="7">
        <v>0</v>
      </c>
      <c r="Q17" s="6">
        <v>0</v>
      </c>
      <c r="R17" s="6">
        <v>0</v>
      </c>
      <c r="S17" s="6">
        <v>0</v>
      </c>
      <c r="T17" s="6">
        <v>0</v>
      </c>
      <c r="U17" s="7">
        <f>O17+P17</f>
        <v>5125.95</v>
      </c>
      <c r="V17" s="2" t="s">
        <v>102</v>
      </c>
      <c r="W17" s="5">
        <v>45196</v>
      </c>
    </row>
    <row r="18" spans="1:23" x14ac:dyDescent="0.3">
      <c r="A18" s="14">
        <v>24</v>
      </c>
      <c r="B18" s="9" t="s">
        <v>93</v>
      </c>
      <c r="C18" s="4" t="s">
        <v>39</v>
      </c>
      <c r="D18" s="4" t="s">
        <v>40</v>
      </c>
      <c r="E18" s="4" t="s">
        <v>26</v>
      </c>
      <c r="F18" s="4" t="s">
        <v>90</v>
      </c>
      <c r="G18" s="4" t="s">
        <v>35</v>
      </c>
      <c r="H18" s="7">
        <v>6600</v>
      </c>
      <c r="I18" s="7">
        <v>0</v>
      </c>
      <c r="J18" s="7">
        <v>792</v>
      </c>
      <c r="K18" s="7">
        <v>7392</v>
      </c>
      <c r="L18" s="4" t="s">
        <v>42</v>
      </c>
      <c r="M18" s="4" t="s">
        <v>43</v>
      </c>
      <c r="N18" s="15">
        <v>919604336633</v>
      </c>
      <c r="O18" s="10">
        <f>VLOOKUP(B18:B48,[1]Sheet1!$B$2:$I$60,8,)</f>
        <v>5117.95</v>
      </c>
      <c r="P18" s="7">
        <v>0</v>
      </c>
      <c r="Q18" s="7">
        <v>0</v>
      </c>
      <c r="R18" s="7">
        <v>0</v>
      </c>
      <c r="S18" s="7">
        <v>0</v>
      </c>
      <c r="T18" s="6">
        <v>0</v>
      </c>
      <c r="U18" s="7">
        <f>O18+P18</f>
        <v>5117.95</v>
      </c>
      <c r="V18" s="2" t="s">
        <v>102</v>
      </c>
      <c r="W18" s="5">
        <v>45197</v>
      </c>
    </row>
    <row r="19" spans="1:23" x14ac:dyDescent="0.3">
      <c r="A19" s="12">
        <v>25</v>
      </c>
      <c r="B19" s="8" t="s">
        <v>94</v>
      </c>
      <c r="C19" s="2" t="s">
        <v>39</v>
      </c>
      <c r="D19" s="2" t="s">
        <v>40</v>
      </c>
      <c r="E19" s="2" t="s">
        <v>26</v>
      </c>
      <c r="F19" s="2" t="s">
        <v>87</v>
      </c>
      <c r="G19" s="2" t="s">
        <v>35</v>
      </c>
      <c r="H19" s="6">
        <v>7272</v>
      </c>
      <c r="I19" s="6">
        <v>0</v>
      </c>
      <c r="J19" s="6">
        <v>872.64</v>
      </c>
      <c r="K19" s="6">
        <v>8144.64</v>
      </c>
      <c r="L19" s="2" t="s">
        <v>36</v>
      </c>
      <c r="M19" s="2" t="s">
        <v>37</v>
      </c>
      <c r="N19" s="13">
        <v>918411070625</v>
      </c>
      <c r="O19" s="10">
        <f>VLOOKUP(B19:B49,[1]Sheet1!$B$2:$I$60,8,)</f>
        <v>5421.95</v>
      </c>
      <c r="P19" s="7">
        <v>0</v>
      </c>
      <c r="Q19" s="6">
        <v>0</v>
      </c>
      <c r="R19" s="6">
        <v>0</v>
      </c>
      <c r="S19" s="6">
        <v>0</v>
      </c>
      <c r="T19" s="6">
        <v>0</v>
      </c>
      <c r="U19" s="7">
        <f>O19+P19</f>
        <v>5421.95</v>
      </c>
      <c r="V19" s="2" t="s">
        <v>102</v>
      </c>
      <c r="W19" s="3">
        <v>45197</v>
      </c>
    </row>
    <row r="20" spans="1:23" x14ac:dyDescent="0.3">
      <c r="A20" s="14">
        <v>26</v>
      </c>
      <c r="B20" s="9" t="s">
        <v>95</v>
      </c>
      <c r="C20" s="4" t="s">
        <v>39</v>
      </c>
      <c r="D20" s="4" t="s">
        <v>40</v>
      </c>
      <c r="E20" s="4" t="s">
        <v>26</v>
      </c>
      <c r="F20" s="4" t="s">
        <v>41</v>
      </c>
      <c r="G20" s="4" t="s">
        <v>35</v>
      </c>
      <c r="H20" s="7">
        <v>7314</v>
      </c>
      <c r="I20" s="7">
        <v>0</v>
      </c>
      <c r="J20" s="7">
        <v>877.68</v>
      </c>
      <c r="K20" s="7">
        <v>8191.68</v>
      </c>
      <c r="L20" s="4" t="s">
        <v>29</v>
      </c>
      <c r="M20" s="4" t="s">
        <v>30</v>
      </c>
      <c r="N20" s="15">
        <v>917498233570</v>
      </c>
      <c r="O20" s="10">
        <f>VLOOKUP(B20:B50,[1]Sheet1!$B$2:$I$60,8,)</f>
        <v>5715.95</v>
      </c>
      <c r="P20" s="7">
        <v>0</v>
      </c>
      <c r="Q20" s="7">
        <v>0</v>
      </c>
      <c r="R20" s="7">
        <v>0</v>
      </c>
      <c r="S20" s="7">
        <v>0</v>
      </c>
      <c r="T20" s="6">
        <v>0</v>
      </c>
      <c r="U20" s="7">
        <f>O20+P20</f>
        <v>5715.95</v>
      </c>
      <c r="V20" s="2" t="s">
        <v>102</v>
      </c>
      <c r="W20" s="5">
        <v>45197</v>
      </c>
    </row>
    <row r="21" spans="1:23" x14ac:dyDescent="0.3">
      <c r="A21" s="12">
        <v>27</v>
      </c>
      <c r="B21" s="8" t="s">
        <v>96</v>
      </c>
      <c r="C21" s="2" t="s">
        <v>39</v>
      </c>
      <c r="D21" s="2" t="s">
        <v>40</v>
      </c>
      <c r="E21" s="2" t="s">
        <v>26</v>
      </c>
      <c r="F21" s="2" t="s">
        <v>90</v>
      </c>
      <c r="G21" s="2" t="s">
        <v>35</v>
      </c>
      <c r="H21" s="6">
        <v>6950</v>
      </c>
      <c r="I21" s="6">
        <v>0</v>
      </c>
      <c r="J21" s="6">
        <v>834</v>
      </c>
      <c r="K21" s="6">
        <v>7784</v>
      </c>
      <c r="L21" s="2" t="s">
        <v>42</v>
      </c>
      <c r="M21" s="2" t="s">
        <v>43</v>
      </c>
      <c r="N21" s="13">
        <v>919604336633</v>
      </c>
      <c r="O21" s="10">
        <f>VLOOKUP(B21:B51,[1]Sheet1!$B$2:$I$60,8,)</f>
        <v>5117.95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7">
        <f>O21+P21</f>
        <v>5117.95</v>
      </c>
      <c r="V21" s="2" t="s">
        <v>102</v>
      </c>
      <c r="W21" s="3">
        <v>45198</v>
      </c>
    </row>
    <row r="22" spans="1:23" x14ac:dyDescent="0.3">
      <c r="A22" s="14">
        <v>28</v>
      </c>
      <c r="B22" s="9" t="s">
        <v>97</v>
      </c>
      <c r="C22" s="4" t="s">
        <v>39</v>
      </c>
      <c r="D22" s="4" t="s">
        <v>40</v>
      </c>
      <c r="E22" s="4" t="s">
        <v>26</v>
      </c>
      <c r="F22" s="4" t="s">
        <v>87</v>
      </c>
      <c r="G22" s="4" t="s">
        <v>35</v>
      </c>
      <c r="H22" s="7">
        <v>7200</v>
      </c>
      <c r="I22" s="7">
        <v>0</v>
      </c>
      <c r="J22" s="7">
        <v>864</v>
      </c>
      <c r="K22" s="7">
        <v>8064</v>
      </c>
      <c r="L22" s="4" t="s">
        <v>36</v>
      </c>
      <c r="M22" s="4" t="s">
        <v>37</v>
      </c>
      <c r="N22" s="15">
        <v>918411070625</v>
      </c>
      <c r="O22" s="10">
        <f>VLOOKUP(B22:B52,[1]Sheet1!$B$2:$I$60,8,)</f>
        <v>5317.95</v>
      </c>
      <c r="P22" s="7">
        <v>0</v>
      </c>
      <c r="Q22" s="7">
        <v>0</v>
      </c>
      <c r="R22" s="7">
        <v>0</v>
      </c>
      <c r="S22" s="7">
        <v>0</v>
      </c>
      <c r="T22" s="6">
        <v>0</v>
      </c>
      <c r="U22" s="7">
        <f>O22+P22</f>
        <v>5317.95</v>
      </c>
      <c r="V22" s="2" t="s">
        <v>102</v>
      </c>
      <c r="W22" s="3">
        <v>45198</v>
      </c>
    </row>
    <row r="23" spans="1:23" x14ac:dyDescent="0.3">
      <c r="A23" s="12">
        <v>29</v>
      </c>
      <c r="B23" s="8" t="s">
        <v>98</v>
      </c>
      <c r="C23" s="2" t="s">
        <v>39</v>
      </c>
      <c r="D23" s="2" t="s">
        <v>40</v>
      </c>
      <c r="E23" s="2" t="s">
        <v>26</v>
      </c>
      <c r="F23" s="2" t="s">
        <v>41</v>
      </c>
      <c r="G23" s="2" t="s">
        <v>35</v>
      </c>
      <c r="H23" s="6">
        <v>3800</v>
      </c>
      <c r="I23" s="6">
        <v>0</v>
      </c>
      <c r="J23" s="6">
        <v>456</v>
      </c>
      <c r="K23" s="6">
        <v>4256</v>
      </c>
      <c r="L23" s="2" t="s">
        <v>29</v>
      </c>
      <c r="M23" s="2" t="s">
        <v>30</v>
      </c>
      <c r="N23" s="13">
        <v>917498233570</v>
      </c>
      <c r="O23" s="10">
        <f>VLOOKUP(B23:B53,[1]Sheet1!$B$2:$I$60,8,)</f>
        <v>4917.95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7">
        <f>O23+P23</f>
        <v>4917.95</v>
      </c>
      <c r="V23" s="2" t="s">
        <v>102</v>
      </c>
      <c r="W23" s="3">
        <v>45198</v>
      </c>
    </row>
    <row r="24" spans="1:23" x14ac:dyDescent="0.3">
      <c r="A24" s="12">
        <v>3</v>
      </c>
      <c r="B24" s="8" t="s">
        <v>38</v>
      </c>
      <c r="C24" s="2" t="s">
        <v>39</v>
      </c>
      <c r="D24" s="2" t="s">
        <v>40</v>
      </c>
      <c r="E24" s="2" t="s">
        <v>26</v>
      </c>
      <c r="F24" s="2" t="s">
        <v>41</v>
      </c>
      <c r="G24" s="2" t="s">
        <v>35</v>
      </c>
      <c r="H24" s="6">
        <v>5886</v>
      </c>
      <c r="I24" s="6">
        <v>0</v>
      </c>
      <c r="J24" s="6">
        <v>706.32</v>
      </c>
      <c r="K24" s="6">
        <v>6592.32</v>
      </c>
      <c r="L24" s="2" t="s">
        <v>42</v>
      </c>
      <c r="M24" s="2" t="s">
        <v>43</v>
      </c>
      <c r="N24" s="13">
        <v>919604336633</v>
      </c>
      <c r="O24" s="10">
        <f>VLOOKUP(B24:B54,[1]Sheet1!$B$2:$I$60,8,)</f>
        <v>4569.95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7">
        <f>O24+P24</f>
        <v>4569.95</v>
      </c>
      <c r="V24" s="2" t="s">
        <v>102</v>
      </c>
      <c r="W24" s="3">
        <v>45183</v>
      </c>
    </row>
    <row r="25" spans="1:23" x14ac:dyDescent="0.3">
      <c r="A25" s="14">
        <v>30</v>
      </c>
      <c r="B25" s="9" t="s">
        <v>99</v>
      </c>
      <c r="C25" s="4" t="s">
        <v>39</v>
      </c>
      <c r="D25" s="4" t="s">
        <v>40</v>
      </c>
      <c r="E25" s="4" t="s">
        <v>26</v>
      </c>
      <c r="F25" s="4" t="s">
        <v>90</v>
      </c>
      <c r="G25" s="4" t="s">
        <v>35</v>
      </c>
      <c r="H25" s="7">
        <v>5900</v>
      </c>
      <c r="I25" s="7">
        <v>0</v>
      </c>
      <c r="J25" s="7">
        <v>708</v>
      </c>
      <c r="K25" s="7">
        <v>6608</v>
      </c>
      <c r="L25" s="4" t="s">
        <v>29</v>
      </c>
      <c r="M25" s="4" t="s">
        <v>100</v>
      </c>
      <c r="N25" s="15">
        <v>917498233570</v>
      </c>
      <c r="O25" s="10">
        <f>VLOOKUP(B25:B55,[1]Sheet1!$B$2:$I$60,8,)</f>
        <v>4717.95</v>
      </c>
      <c r="P25" s="7">
        <v>0</v>
      </c>
      <c r="Q25" s="7">
        <v>0</v>
      </c>
      <c r="R25" s="7">
        <v>0</v>
      </c>
      <c r="S25" s="7">
        <v>0</v>
      </c>
      <c r="T25" s="6">
        <v>0</v>
      </c>
      <c r="U25" s="7">
        <f>O25+P25</f>
        <v>4717.95</v>
      </c>
      <c r="V25" s="2" t="s">
        <v>102</v>
      </c>
      <c r="W25" s="3">
        <v>45199</v>
      </c>
    </row>
    <row r="26" spans="1:23" x14ac:dyDescent="0.3">
      <c r="A26" s="12">
        <v>31</v>
      </c>
      <c r="B26" s="8" t="s">
        <v>101</v>
      </c>
      <c r="C26" s="2" t="s">
        <v>39</v>
      </c>
      <c r="D26" s="2" t="s">
        <v>40</v>
      </c>
      <c r="E26" s="2" t="s">
        <v>26</v>
      </c>
      <c r="F26" s="2" t="s">
        <v>87</v>
      </c>
      <c r="G26" s="2" t="s">
        <v>74</v>
      </c>
      <c r="H26" s="6">
        <v>10500</v>
      </c>
      <c r="I26" s="6">
        <v>720</v>
      </c>
      <c r="J26" s="6">
        <v>1346.4</v>
      </c>
      <c r="K26" s="6">
        <v>12566.4</v>
      </c>
      <c r="L26" s="2" t="s">
        <v>36</v>
      </c>
      <c r="M26" s="2" t="s">
        <v>37</v>
      </c>
      <c r="N26" s="13">
        <v>918411070625</v>
      </c>
      <c r="O26" s="10">
        <f>VLOOKUP(B26:B56,[1]Sheet1!$B$2:$I$60,8,)</f>
        <v>8090.95</v>
      </c>
      <c r="P26" s="7">
        <v>720</v>
      </c>
      <c r="Q26" s="6">
        <v>0</v>
      </c>
      <c r="R26" s="6">
        <v>0</v>
      </c>
      <c r="S26" s="6">
        <v>0</v>
      </c>
      <c r="T26" s="6">
        <v>0</v>
      </c>
      <c r="U26" s="7">
        <f>O26+P26</f>
        <v>8810.9500000000007</v>
      </c>
      <c r="V26" s="2" t="s">
        <v>102</v>
      </c>
      <c r="W26" s="3">
        <v>45199</v>
      </c>
    </row>
    <row r="27" spans="1:23" x14ac:dyDescent="0.3">
      <c r="A27" s="14">
        <v>4</v>
      </c>
      <c r="B27" s="9" t="s">
        <v>44</v>
      </c>
      <c r="C27" s="4" t="s">
        <v>45</v>
      </c>
      <c r="D27" s="4" t="s">
        <v>46</v>
      </c>
      <c r="E27" s="4" t="s">
        <v>26</v>
      </c>
      <c r="F27" s="4" t="s">
        <v>47</v>
      </c>
      <c r="G27" s="4" t="s">
        <v>48</v>
      </c>
      <c r="H27" s="7">
        <v>1750</v>
      </c>
      <c r="I27" s="7">
        <v>100</v>
      </c>
      <c r="J27" s="7">
        <v>222</v>
      </c>
      <c r="K27" s="7">
        <v>2072</v>
      </c>
      <c r="L27" s="4" t="s">
        <v>36</v>
      </c>
      <c r="M27" s="4" t="s">
        <v>37</v>
      </c>
      <c r="N27" s="15">
        <v>918411070625</v>
      </c>
      <c r="O27" s="10">
        <f>VLOOKUP(B27:B57,[1]Sheet1!$B$2:$I$60,8,)</f>
        <v>2117.9500000000003</v>
      </c>
      <c r="P27" s="7">
        <v>100</v>
      </c>
      <c r="Q27" s="7">
        <v>0</v>
      </c>
      <c r="R27" s="7">
        <v>0</v>
      </c>
      <c r="S27" s="7">
        <v>0</v>
      </c>
      <c r="T27" s="6">
        <v>0</v>
      </c>
      <c r="U27" s="7">
        <f>O27+P27</f>
        <v>2217.9500000000003</v>
      </c>
      <c r="V27" s="2" t="s">
        <v>102</v>
      </c>
      <c r="W27" s="3">
        <v>45183</v>
      </c>
    </row>
    <row r="28" spans="1:23" x14ac:dyDescent="0.3">
      <c r="A28" s="12">
        <v>5</v>
      </c>
      <c r="B28" s="8" t="s">
        <v>49</v>
      </c>
      <c r="C28" s="2" t="s">
        <v>50</v>
      </c>
      <c r="D28" s="2" t="s">
        <v>51</v>
      </c>
      <c r="E28" s="2" t="s">
        <v>26</v>
      </c>
      <c r="F28" s="2" t="s">
        <v>52</v>
      </c>
      <c r="G28" s="2" t="s">
        <v>53</v>
      </c>
      <c r="H28" s="6">
        <v>38196</v>
      </c>
      <c r="I28" s="6">
        <v>610</v>
      </c>
      <c r="J28" s="6">
        <v>4656.72</v>
      </c>
      <c r="K28" s="6">
        <v>43462.720000000001</v>
      </c>
      <c r="L28" s="2" t="s">
        <v>36</v>
      </c>
      <c r="M28" s="2" t="s">
        <v>37</v>
      </c>
      <c r="N28" s="13">
        <v>918411070625</v>
      </c>
      <c r="O28" s="10">
        <f>VLOOKUP(B28:B58,[1]Sheet1!$B$2:$I$60,8,)</f>
        <v>23419.949999999997</v>
      </c>
      <c r="P28" s="7">
        <v>610</v>
      </c>
      <c r="Q28" s="6">
        <v>0</v>
      </c>
      <c r="R28" s="6">
        <v>0</v>
      </c>
      <c r="S28" s="6">
        <v>0</v>
      </c>
      <c r="T28" s="6">
        <v>0</v>
      </c>
      <c r="U28" s="7">
        <f>O28+P28</f>
        <v>24029.949999999997</v>
      </c>
      <c r="V28" s="2" t="s">
        <v>102</v>
      </c>
      <c r="W28" s="3">
        <v>45186</v>
      </c>
    </row>
    <row r="29" spans="1:23" x14ac:dyDescent="0.3">
      <c r="A29" s="14">
        <v>6</v>
      </c>
      <c r="B29" s="9" t="s">
        <v>54</v>
      </c>
      <c r="C29" s="4" t="s">
        <v>55</v>
      </c>
      <c r="D29" s="4" t="s">
        <v>56</v>
      </c>
      <c r="E29" s="4" t="s">
        <v>26</v>
      </c>
      <c r="F29" s="4" t="s">
        <v>57</v>
      </c>
      <c r="G29" s="4" t="s">
        <v>58</v>
      </c>
      <c r="H29" s="7">
        <v>4110</v>
      </c>
      <c r="I29" s="7">
        <v>160.5</v>
      </c>
      <c r="J29" s="7">
        <v>512.46</v>
      </c>
      <c r="K29" s="7">
        <v>4782.96</v>
      </c>
      <c r="L29" s="4" t="s">
        <v>59</v>
      </c>
      <c r="M29" s="4" t="s">
        <v>60</v>
      </c>
      <c r="N29" s="15">
        <v>919762449797</v>
      </c>
      <c r="O29" s="10">
        <f>VLOOKUP(B29:B59,[1]Sheet1!$B$2:$I$60,8,)</f>
        <v>3499.9500000000003</v>
      </c>
      <c r="P29" s="7">
        <v>160.5</v>
      </c>
      <c r="Q29" s="7">
        <v>0</v>
      </c>
      <c r="R29" s="7">
        <v>0</v>
      </c>
      <c r="S29" s="7">
        <v>0</v>
      </c>
      <c r="T29" s="6">
        <v>0</v>
      </c>
      <c r="U29" s="7">
        <f>O29+P29</f>
        <v>3660.4500000000003</v>
      </c>
      <c r="V29" s="2" t="s">
        <v>102</v>
      </c>
      <c r="W29" s="5">
        <v>45184</v>
      </c>
    </row>
    <row r="30" spans="1:23" x14ac:dyDescent="0.3">
      <c r="A30" s="12">
        <v>7</v>
      </c>
      <c r="B30" s="8" t="s">
        <v>61</v>
      </c>
      <c r="C30" s="2" t="s">
        <v>39</v>
      </c>
      <c r="D30" s="2" t="s">
        <v>40</v>
      </c>
      <c r="E30" s="2" t="s">
        <v>26</v>
      </c>
      <c r="F30" s="2" t="s">
        <v>41</v>
      </c>
      <c r="G30" s="2" t="s">
        <v>35</v>
      </c>
      <c r="H30" s="6">
        <v>4836</v>
      </c>
      <c r="I30" s="6">
        <v>0</v>
      </c>
      <c r="J30" s="6">
        <v>580.32000000000005</v>
      </c>
      <c r="K30" s="6">
        <v>5416.32</v>
      </c>
      <c r="L30" s="2" t="s">
        <v>42</v>
      </c>
      <c r="M30" s="2" t="s">
        <v>43</v>
      </c>
      <c r="N30" s="13">
        <v>919604336633</v>
      </c>
      <c r="O30" s="10">
        <f>VLOOKUP(B30:B60,[1]Sheet1!$B$2:$I$60,8,)</f>
        <v>4169.95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7">
        <f>O30+P30</f>
        <v>4169.95</v>
      </c>
      <c r="V30" s="2" t="s">
        <v>102</v>
      </c>
      <c r="W30" s="5">
        <v>45184</v>
      </c>
    </row>
    <row r="31" spans="1:23" x14ac:dyDescent="0.3">
      <c r="A31" s="14">
        <v>8</v>
      </c>
      <c r="B31" s="9" t="s">
        <v>62</v>
      </c>
      <c r="C31" s="4" t="s">
        <v>63</v>
      </c>
      <c r="D31" s="4" t="s">
        <v>64</v>
      </c>
      <c r="E31" s="4" t="s">
        <v>26</v>
      </c>
      <c r="F31" s="4" t="s">
        <v>65</v>
      </c>
      <c r="G31" s="4" t="s">
        <v>58</v>
      </c>
      <c r="H31" s="7">
        <v>2985</v>
      </c>
      <c r="I31" s="7">
        <v>0</v>
      </c>
      <c r="J31" s="7">
        <v>358.2</v>
      </c>
      <c r="K31" s="7">
        <v>3343.2</v>
      </c>
      <c r="L31" s="4" t="s">
        <v>66</v>
      </c>
      <c r="M31" s="4" t="s">
        <v>37</v>
      </c>
      <c r="N31" s="15">
        <v>918888801058</v>
      </c>
      <c r="O31" s="10">
        <f>VLOOKUP(B31:B61,[1]Sheet1!$B$2:$I$60,8,)</f>
        <v>2857.9500000000003</v>
      </c>
      <c r="P31" s="7">
        <v>0</v>
      </c>
      <c r="Q31" s="7">
        <v>0</v>
      </c>
      <c r="R31" s="7">
        <v>0</v>
      </c>
      <c r="S31" s="7">
        <v>0</v>
      </c>
      <c r="T31" s="6">
        <v>0</v>
      </c>
      <c r="U31" s="7">
        <f>O31+P31</f>
        <v>2857.9500000000003</v>
      </c>
      <c r="V31" s="2" t="s">
        <v>102</v>
      </c>
      <c r="W31" s="5">
        <v>45184</v>
      </c>
    </row>
    <row r="32" spans="1:23" x14ac:dyDescent="0.3">
      <c r="A32" s="12">
        <v>9</v>
      </c>
      <c r="B32" s="8" t="s">
        <v>67</v>
      </c>
      <c r="C32" s="2" t="s">
        <v>68</v>
      </c>
      <c r="D32" s="2" t="s">
        <v>69</v>
      </c>
      <c r="E32" s="2" t="s">
        <v>26</v>
      </c>
      <c r="F32" s="2" t="s">
        <v>70</v>
      </c>
      <c r="G32" s="2" t="s">
        <v>35</v>
      </c>
      <c r="H32" s="6">
        <v>9490</v>
      </c>
      <c r="I32" s="6">
        <v>0</v>
      </c>
      <c r="J32" s="6">
        <v>1138.8</v>
      </c>
      <c r="K32" s="6">
        <v>10628.8</v>
      </c>
      <c r="L32" s="2" t="s">
        <v>71</v>
      </c>
      <c r="M32" s="2" t="s">
        <v>72</v>
      </c>
      <c r="N32" s="13">
        <v>918830843505</v>
      </c>
      <c r="O32" s="10">
        <f>VLOOKUP(B32:B62,[1]Sheet1!$B$2:$I$60,8,)</f>
        <v>7215.95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7">
        <f>O32+P32</f>
        <v>7215.95</v>
      </c>
      <c r="V32" s="2" t="s">
        <v>102</v>
      </c>
      <c r="W32" s="3">
        <v>45185</v>
      </c>
    </row>
    <row r="33" spans="15:16" x14ac:dyDescent="0.3">
      <c r="O33" s="11"/>
      <c r="P33" s="11"/>
    </row>
  </sheetData>
  <autoFilter ref="A1:W1">
    <sortState ref="A2:W32">
      <sortCondition ref="A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2023-10-26T12:18:45Z</dcterms:created>
  <dcterms:modified xsi:type="dcterms:W3CDTF">2023-10-28T06:56:58Z</dcterms:modified>
</cp:coreProperties>
</file>