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Mar-24\Shivshree Tours\"/>
    </mc:Choice>
  </mc:AlternateContent>
  <bookViews>
    <workbookView xWindow="0" yWindow="0" windowWidth="23040" windowHeight="7692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V9" i="1"/>
  <c r="V10" i="1"/>
  <c r="V11" i="1"/>
  <c r="V12" i="1"/>
  <c r="V13" i="1"/>
  <c r="V14" i="1"/>
  <c r="V15" i="1"/>
  <c r="V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2" i="1"/>
  <c r="P3" i="1"/>
  <c r="Q3" i="1"/>
  <c r="P4" i="1"/>
  <c r="Q4" i="1"/>
  <c r="P5" i="1"/>
  <c r="Q5" i="1"/>
  <c r="P6" i="1"/>
  <c r="Q6" i="1"/>
  <c r="P7" i="1"/>
  <c r="Q7" i="1"/>
  <c r="P8" i="1"/>
  <c r="Q8" i="1"/>
  <c r="P9" i="1"/>
  <c r="Q9" i="1"/>
  <c r="P10" i="1"/>
  <c r="Q10" i="1"/>
  <c r="P11" i="1"/>
  <c r="Q11" i="1"/>
  <c r="P12" i="1"/>
  <c r="Q12" i="1"/>
  <c r="P13" i="1"/>
  <c r="Q13" i="1"/>
  <c r="P14" i="1"/>
  <c r="Q14" i="1"/>
  <c r="P15" i="1"/>
  <c r="Q15" i="1"/>
  <c r="Q2" i="1"/>
  <c r="P2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<sst xmlns="http://schemas.openxmlformats.org/spreadsheetml/2006/main" count="162" uniqueCount="105">
  <si>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</si>
  <si>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</si>
  <si>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</si>
  <si>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</si>
  <si>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</si>
  <si>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</si>
  <si>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</si>
  <si>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</si>
  <si>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</si>
  <si>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</si>
  <si>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</si>
  <si>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</si>
  <si>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</si>
  <si>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</si>
  <si>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</si>
  <si>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</si>
  <si>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</si>
  <si>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</si>
  <si>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</si>
  <si>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</si>
  <si>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</si>
  <si>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</si>
  <si>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</si>
  <si>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MCKINSEY &amp; COMPANY INDIA LLP</t>
  </si>
  <si>
    <t>SHIVSHREE TRAVELS WORLD PVT LTD</t>
  </si>
  <si>
    <t>P/P : 12/120</t>
  </si>
  <si>
    <t>IRFAN</t>
  </si>
  <si>
    <t/>
  </si>
  <si>
    <t>DR/PUN/23-24/56030121</t>
  </si>
  <si>
    <t>CIMH24/027001665</t>
  </si>
  <si>
    <t>SAP LABS INDIA PRIVATE LIMITED</t>
  </si>
  <si>
    <t>Shabnam Jamal</t>
  </si>
  <si>
    <t>MH12UM2219</t>
  </si>
  <si>
    <t>Shreekant</t>
  </si>
  <si>
    <t>DR/PUN/23-24/56032703</t>
  </si>
  <si>
    <t>CIMH24/027001661</t>
  </si>
  <si>
    <t>SAP INDIA PRIVATE LIMITED</t>
  </si>
  <si>
    <t>Soubhik Sarkar</t>
  </si>
  <si>
    <t>SP G/G : MUM-PUN SAME DAY RETURN</t>
  </si>
  <si>
    <t>MH14GD6390</t>
  </si>
  <si>
    <t>Sattar Patel</t>
  </si>
  <si>
    <t>DR/PUN/23-24/56033352</t>
  </si>
  <si>
    <t>CIMH24/027001641</t>
  </si>
  <si>
    <t>Alfonse Dannish Mathew</t>
  </si>
  <si>
    <t>P/P : 8/80</t>
  </si>
  <si>
    <t>MH12QW7031</t>
  </si>
  <si>
    <t>Sagar Patil</t>
  </si>
  <si>
    <t>DR/PUN/23-24/56034617</t>
  </si>
  <si>
    <t>Sandeep Rastogi</t>
  </si>
  <si>
    <t>MH16CC0317</t>
  </si>
  <si>
    <t>Sachin</t>
  </si>
  <si>
    <t>DR/PUN/23-24/56035045</t>
  </si>
  <si>
    <t>Ashish Somani</t>
  </si>
  <si>
    <t>MH12RN3513</t>
  </si>
  <si>
    <t>Laxman Sanap</t>
  </si>
  <si>
    <t>DR/PUN/23-24/56034668</t>
  </si>
  <si>
    <t>CIMH24/027001688</t>
  </si>
  <si>
    <t>Panneer Selvam</t>
  </si>
  <si>
    <t>APT P/P : AIRPORT TRANSFER</t>
  </si>
  <si>
    <t>MH12RN9780</t>
  </si>
  <si>
    <t>DR/PUN/23-24/56037282</t>
  </si>
  <si>
    <t>CIMH25/027000028</t>
  </si>
  <si>
    <t>Ashish Verma</t>
  </si>
  <si>
    <t>MH14GU6320</t>
  </si>
  <si>
    <t>DR/PUN/23-24/56036098</t>
  </si>
  <si>
    <t>CIMH24/027001758</t>
  </si>
  <si>
    <t>RENAULT NISSAN TECHNOLOGY &amp; BUSINESS CENTRE INDIA PRIVATE LIMITED -SEZ</t>
  </si>
  <si>
    <t>KAVIBHARATHI KARUNANIDHI</t>
  </si>
  <si>
    <t>G/G : 12/120</t>
  </si>
  <si>
    <t>MH14LB5471</t>
  </si>
  <si>
    <t>Talatkar Sundar</t>
  </si>
  <si>
    <t>DR/PUN/23-24/56037201</t>
  </si>
  <si>
    <t>CPUN24/056019358</t>
  </si>
  <si>
    <t>CAPGEMINI TECHNOLOGY SERVICES INDIA LIMITED</t>
  </si>
  <si>
    <t>Dipali Dhumal</t>
  </si>
  <si>
    <t>MH12VT9746</t>
  </si>
  <si>
    <t>Rushikesh</t>
  </si>
  <si>
    <t>DR/PUN/23-24/56037251</t>
  </si>
  <si>
    <t>CPUN24/056019355</t>
  </si>
  <si>
    <t>CLOUD SOFTWARE GROUP INDIA PRIVATE LIMITED</t>
  </si>
  <si>
    <t>Prashanth Krishnamurthy</t>
  </si>
  <si>
    <t>G/G : 8/80</t>
  </si>
  <si>
    <t>MH12VT9673</t>
  </si>
  <si>
    <t>YASH</t>
  </si>
  <si>
    <t>DR/PUN/23-24/56037347</t>
  </si>
  <si>
    <t>CIMH25/027000062</t>
  </si>
  <si>
    <t>Deepak Kumar IMB</t>
  </si>
  <si>
    <t>P/P : 2/20</t>
  </si>
  <si>
    <t>MH12NX2989</t>
  </si>
  <si>
    <t>Balu</t>
  </si>
  <si>
    <t>DR/PUN/23-24/56036696</t>
  </si>
  <si>
    <t>CPUN24/056019359</t>
  </si>
  <si>
    <t>TIAA GLOBAL CAPABILITIES PRIVATE LIMITED-CC-PUN</t>
  </si>
  <si>
    <t>Abhishek Gangatirkar + 2</t>
  </si>
  <si>
    <t>MH12UM7382</t>
  </si>
  <si>
    <t>Shubham Khune</t>
  </si>
  <si>
    <t>DR/PUN/23-24/56036698</t>
  </si>
  <si>
    <t>CPUN24/056019357</t>
  </si>
  <si>
    <t>Neethu Kalayil + 3</t>
  </si>
  <si>
    <t>MH12VT8732</t>
  </si>
  <si>
    <t>Pratap Pawar</t>
  </si>
  <si>
    <t>DR/PUN/23-24/56037618</t>
  </si>
  <si>
    <t>MH12RN1370</t>
  </si>
  <si>
    <t>Sachin Satpute</t>
  </si>
  <si>
    <t>020/STW/0324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</si>
</sst>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4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6" borderId="10" xfId="48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19" fillId="36" borderId="10" xfId="44" applyFont="1" applyFill="1" applyBorder="1" applyAlignment="1">
      <alignment horizontal="left"/>
    </xf>
    <xf numFmtId="1" fontId="19" fillId="35" borderId="10" xfId="49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ptesh%20Mandal%20-%20BM/FM%20Review/Mar-24/MIS%20_%20Pune%20Mar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heet4"/>
      <sheetName val="Sheet1"/>
      <sheetName val="Sheet8"/>
      <sheetName val="Sheet5"/>
      <sheetName val="Sheet2"/>
    </sheetNames>
    <sheetDataSet>
      <sheetData sheetId="0"/>
      <sheetData sheetId="1"/>
      <sheetData sheetId="2">
        <row r="2053">
          <cell r="C2053" t="str">
            <v>DR/PUN/23-24/56037282</v>
          </cell>
        </row>
        <row r="2054">
          <cell r="C2054" t="str">
            <v>LTH/PUN/23-24/56000151</v>
          </cell>
        </row>
        <row r="2055">
          <cell r="C2055" t="str">
            <v>DR/PUN/23-24/56037299</v>
          </cell>
        </row>
        <row r="2056">
          <cell r="C2056" t="str">
            <v>LTH/PUN/23-24/56000155</v>
          </cell>
        </row>
        <row r="2057">
          <cell r="C2057" t="str">
            <v>DR/PUN/23-24/56036865</v>
          </cell>
        </row>
        <row r="2058">
          <cell r="C2058" t="str">
            <v>LTH/PUN/23-24/56000150</v>
          </cell>
        </row>
        <row r="2059">
          <cell r="C2059" t="str">
            <v>LTH/PUN/23-24/56000145</v>
          </cell>
        </row>
        <row r="2060">
          <cell r="C2060" t="str">
            <v>DR/PUN/23-24/56037285</v>
          </cell>
        </row>
        <row r="2061">
          <cell r="C2061" t="str">
            <v>DR/PUN/23-24/56036825</v>
          </cell>
        </row>
        <row r="2062">
          <cell r="C2062" t="str">
            <v>DR/PUN/23-24/56036098</v>
          </cell>
        </row>
        <row r="2063">
          <cell r="C2063" t="str">
            <v>DR/PUN/23-24/56037375</v>
          </cell>
        </row>
        <row r="2064">
          <cell r="C2064" t="str">
            <v>DR/PUN/23-24/56037201</v>
          </cell>
        </row>
        <row r="2065">
          <cell r="C2065" t="str">
            <v>DR/PUN/23-24/56037319</v>
          </cell>
        </row>
        <row r="2066">
          <cell r="C2066" t="str">
            <v>DR/PUN/23-24/56037286</v>
          </cell>
        </row>
        <row r="2067">
          <cell r="C2067" t="str">
            <v>DR/PUN/23-24/56037287</v>
          </cell>
        </row>
        <row r="2068">
          <cell r="C2068" t="str">
            <v>DR/PUN/23-24/56037084</v>
          </cell>
        </row>
        <row r="2069">
          <cell r="C2069" t="str">
            <v>DR/PUN/23-24/56037249</v>
          </cell>
        </row>
        <row r="2070">
          <cell r="C2070" t="str">
            <v>DR/PUN/23-24/56037336</v>
          </cell>
        </row>
        <row r="2071">
          <cell r="C2071" t="str">
            <v>DR/PUN/23-24/56037351</v>
          </cell>
        </row>
        <row r="2072">
          <cell r="C2072" t="str">
            <v>DR/PUN/23-24/56037356</v>
          </cell>
        </row>
        <row r="2073">
          <cell r="C2073" t="str">
            <v>DR/PUN/23-24/56037337</v>
          </cell>
        </row>
        <row r="2074">
          <cell r="C2074" t="str">
            <v>DR/PUN/23-24/56037333</v>
          </cell>
        </row>
        <row r="2075">
          <cell r="C2075" t="str">
            <v>DR/PUN/23-24/56037251</v>
          </cell>
        </row>
        <row r="2076">
          <cell r="C2076" t="str">
            <v>DR/PUN/23-24/56037338</v>
          </cell>
        </row>
        <row r="2077">
          <cell r="C2077" t="str">
            <v>DR/PUN/23-24/56036983</v>
          </cell>
        </row>
        <row r="2078">
          <cell r="C2078" t="str">
            <v>DR/PUN/23-24/56034635</v>
          </cell>
        </row>
        <row r="2079">
          <cell r="C2079" t="str">
            <v>DR/PUN/23-24/56036975</v>
          </cell>
        </row>
        <row r="2080">
          <cell r="C2080" t="str">
            <v>DR/PUN/23-24/56036928</v>
          </cell>
        </row>
        <row r="2081">
          <cell r="C2081" t="str">
            <v>DR/PUN/23-24/56037335</v>
          </cell>
        </row>
        <row r="2082">
          <cell r="C2082" t="str">
            <v>DR/PUN/23-24/56036960</v>
          </cell>
        </row>
        <row r="2083">
          <cell r="C2083" t="str">
            <v>DR/PUN/23-24/56037109</v>
          </cell>
        </row>
        <row r="2084">
          <cell r="C2084" t="str">
            <v>DR/PUN/23-24/56036713</v>
          </cell>
        </row>
        <row r="2085">
          <cell r="C2085" t="str">
            <v>DR/PUN/23-24/56037389</v>
          </cell>
        </row>
        <row r="2086">
          <cell r="C2086" t="str">
            <v>DR/PUN/23-24/56037357</v>
          </cell>
        </row>
        <row r="2087">
          <cell r="C2087" t="str">
            <v>DR/PUN/23-24/56037339</v>
          </cell>
        </row>
        <row r="2088">
          <cell r="C2088" t="str">
            <v>DR/PUN/23-24/56036442</v>
          </cell>
        </row>
        <row r="2089">
          <cell r="C2089" t="str">
            <v>DR/PUN/23-24/56037112</v>
          </cell>
        </row>
        <row r="2090">
          <cell r="C2090" t="str">
            <v>DR/PUN/23-24/56036828</v>
          </cell>
        </row>
        <row r="2091">
          <cell r="C2091" t="str">
            <v>DR/PUN/23-24/56036637</v>
          </cell>
        </row>
        <row r="2092">
          <cell r="C2092" t="str">
            <v>DR/PUN/23-24/56037340</v>
          </cell>
        </row>
        <row r="2093">
          <cell r="C2093" t="str">
            <v>DR/PUN/23-24/56036834</v>
          </cell>
        </row>
        <row r="2094">
          <cell r="C2094" t="str">
            <v>DR/PUN/23-24/56036907</v>
          </cell>
        </row>
        <row r="2095">
          <cell r="C2095" t="str">
            <v>DR/PUN/23-24/56038155</v>
          </cell>
        </row>
        <row r="2096">
          <cell r="C2096" t="str">
            <v>DR/PUN/23-24/56038157</v>
          </cell>
        </row>
        <row r="2097">
          <cell r="C2097" t="str">
            <v>DR/PUN/23-24/56038156</v>
          </cell>
        </row>
        <row r="2098">
          <cell r="C2098" t="str">
            <v>DR/PUN/23-24/56037358</v>
          </cell>
        </row>
        <row r="2099">
          <cell r="C2099" t="str">
            <v>DR/PUN/23-24/56036953</v>
          </cell>
        </row>
        <row r="2100">
          <cell r="C2100" t="str">
            <v>DR/PUN/23-24/56036945</v>
          </cell>
        </row>
        <row r="2101">
          <cell r="C2101" t="str">
            <v>DR/PUN/23-24/56036937</v>
          </cell>
        </row>
        <row r="2102">
          <cell r="C2102" t="str">
            <v>DR/PUN/23-24/56036968</v>
          </cell>
        </row>
        <row r="2103">
          <cell r="C2103" t="str">
            <v>DR/PUN/23-24/56037289</v>
          </cell>
        </row>
        <row r="2104">
          <cell r="C2104" t="str">
            <v>DR/PUN/23-24/56037288</v>
          </cell>
        </row>
        <row r="2105">
          <cell r="C2105" t="str">
            <v>DR/PUN/23-24/56037073</v>
          </cell>
        </row>
        <row r="2106">
          <cell r="C2106" t="str">
            <v>DR/PUN/23-24/56037346</v>
          </cell>
        </row>
        <row r="2107">
          <cell r="C2107" t="str">
            <v>DR/PUN/23-24/56037343</v>
          </cell>
        </row>
        <row r="2108">
          <cell r="C2108" t="str">
            <v>DR/PUN/23-24/56037344</v>
          </cell>
        </row>
        <row r="2109">
          <cell r="C2109" t="str">
            <v>DR/PUN/23-24/56037347</v>
          </cell>
        </row>
        <row r="2110">
          <cell r="C2110" t="str">
            <v>DR/PUN/23-24/56037342</v>
          </cell>
        </row>
        <row r="2111">
          <cell r="C2111" t="str">
            <v>DR/PUN/23-24/56036919</v>
          </cell>
        </row>
        <row r="2112">
          <cell r="C2112" t="str">
            <v>DR/PUN/23-24/56037322</v>
          </cell>
        </row>
        <row r="2113">
          <cell r="C2113" t="str">
            <v>DR/PUN/23-24/56037387</v>
          </cell>
        </row>
        <row r="2114">
          <cell r="C2114" t="str">
            <v>DR/PUN/23-24/56037359</v>
          </cell>
        </row>
        <row r="2115">
          <cell r="C2115" t="str">
            <v>DR/PUN/23-24/56037365</v>
          </cell>
        </row>
        <row r="2116">
          <cell r="C2116" t="str">
            <v>DR/PUN/23-24/56037388</v>
          </cell>
        </row>
        <row r="2117">
          <cell r="C2117" t="str">
            <v>DR/PUN/23-24/56037370</v>
          </cell>
        </row>
        <row r="2118">
          <cell r="C2118" t="str">
            <v>DR/PUN/23-24/56037101</v>
          </cell>
        </row>
        <row r="2119">
          <cell r="C2119" t="str">
            <v>DR/PUN/23-24/56036991</v>
          </cell>
        </row>
        <row r="2120">
          <cell r="C2120" t="str">
            <v>DR/PUN/23-24/56037394</v>
          </cell>
        </row>
        <row r="2121">
          <cell r="C2121" t="str">
            <v>DR/PUN/23-24/56037395</v>
          </cell>
        </row>
        <row r="2122">
          <cell r="C2122" t="str">
            <v>DR/PUN/23-24/56036835</v>
          </cell>
        </row>
        <row r="2123">
          <cell r="C2123" t="str">
            <v>DR/PUN/23-24/56037396</v>
          </cell>
        </row>
        <row r="2124">
          <cell r="C2124" t="str">
            <v>DR/PUN/23-24/56037183</v>
          </cell>
        </row>
        <row r="2125">
          <cell r="C2125" t="str">
            <v>DR/PUN/23-24/56037328</v>
          </cell>
        </row>
        <row r="2126">
          <cell r="C2126" t="str">
            <v>DR/PUN/23-24/56036999</v>
          </cell>
        </row>
        <row r="2127">
          <cell r="C2127" t="str">
            <v>DR/PUN/23-24/56037295</v>
          </cell>
        </row>
        <row r="2128">
          <cell r="C2128" t="str">
            <v>DR/PUN/23-24/56037262</v>
          </cell>
        </row>
        <row r="2129">
          <cell r="C2129" t="str">
            <v>DR/PUN/23-24/56037371</v>
          </cell>
        </row>
        <row r="2130">
          <cell r="C2130" t="str">
            <v>DR/PUN/23-24/56037408</v>
          </cell>
        </row>
        <row r="2131">
          <cell r="C2131" t="str">
            <v>DR/PUN/23-24/56036997</v>
          </cell>
        </row>
        <row r="2132">
          <cell r="C2132" t="str">
            <v>DR/PUN/23-24/56036998</v>
          </cell>
        </row>
        <row r="2133">
          <cell r="C2133" t="str">
            <v>DR/PUN/23-24/56036854</v>
          </cell>
        </row>
        <row r="2134">
          <cell r="C2134" t="str">
            <v>DR/PUN/23-24/56037318</v>
          </cell>
        </row>
        <row r="2135">
          <cell r="C2135" t="str">
            <v>DR/PUN/23-24/56037410</v>
          </cell>
        </row>
        <row r="2136">
          <cell r="C2136" t="str">
            <v>DR/PUN/23-24/56037260</v>
          </cell>
        </row>
        <row r="2137">
          <cell r="C2137" t="str">
            <v>DR/PUN/23-24/56036704</v>
          </cell>
        </row>
        <row r="2138">
          <cell r="C2138" t="str">
            <v>DR/PUN/23-24/56037828</v>
          </cell>
        </row>
        <row r="2139">
          <cell r="C2139" t="str">
            <v>DR/PUN/23-24/56037834</v>
          </cell>
        </row>
        <row r="2140">
          <cell r="C2140" t="str">
            <v>DR/PUN/23-24/56036523</v>
          </cell>
        </row>
        <row r="2141">
          <cell r="C2141" t="str">
            <v>DR/PUN/23-24/56037831</v>
          </cell>
        </row>
        <row r="2142">
          <cell r="C2142" t="str">
            <v>DR/PUN/23-24/56037841</v>
          </cell>
        </row>
        <row r="2143">
          <cell r="C2143" t="str">
            <v>DR/PUN/23-24/56037263</v>
          </cell>
        </row>
        <row r="2144">
          <cell r="C2144" t="str">
            <v>DR/PUN/23-24/56037832</v>
          </cell>
        </row>
        <row r="2145">
          <cell r="C2145" t="str">
            <v>DR/PUN/23-24/56036703</v>
          </cell>
        </row>
        <row r="2146">
          <cell r="C2146" t="str">
            <v>DR/PUN/23-24/56037830</v>
          </cell>
        </row>
        <row r="2147">
          <cell r="C2147" t="str">
            <v>DR/PUN/23-24/56037348</v>
          </cell>
        </row>
        <row r="2148">
          <cell r="C2148" t="str">
            <v>DR/PUN/23-24/56037368</v>
          </cell>
        </row>
        <row r="2149">
          <cell r="C2149" t="str">
            <v>DR/PUN/23-24/56037836</v>
          </cell>
        </row>
        <row r="2150">
          <cell r="C2150" t="str">
            <v>DR/PUN/23-24/56037352</v>
          </cell>
        </row>
        <row r="2151">
          <cell r="C2151" t="str">
            <v>DR/PUN/23-24/56037827</v>
          </cell>
        </row>
        <row r="2152">
          <cell r="C2152" t="str">
            <v>DR/PUN/23-24/56037087</v>
          </cell>
        </row>
        <row r="2153">
          <cell r="C2153" t="str">
            <v>DR/PUN/23-24/56037839</v>
          </cell>
        </row>
        <row r="2154">
          <cell r="C2154" t="str">
            <v>DR/PUN/23-24/56037430</v>
          </cell>
        </row>
        <row r="2155">
          <cell r="C2155" t="str">
            <v>DR/PUN/23-24/56035968</v>
          </cell>
        </row>
        <row r="2156">
          <cell r="C2156" t="str">
            <v>DR/PUN/23-24/56037401</v>
          </cell>
        </row>
        <row r="2157">
          <cell r="C2157" t="str">
            <v>DR/PUN/23-24/56037407</v>
          </cell>
        </row>
        <row r="2158">
          <cell r="C2158" t="str">
            <v>DR/PUN/23-24/56037833</v>
          </cell>
        </row>
        <row r="2159">
          <cell r="C2159" t="str">
            <v>DR/PUN/23-24/56036702</v>
          </cell>
        </row>
        <row r="2160">
          <cell r="C2160" t="str">
            <v>DR/PUN/23-24/56036701</v>
          </cell>
        </row>
        <row r="2161">
          <cell r="C2161" t="str">
            <v>DR/PUN/23-24/56036700</v>
          </cell>
        </row>
        <row r="2162">
          <cell r="C2162" t="str">
            <v>DR/PUN/23-24/56036696</v>
          </cell>
        </row>
        <row r="2163">
          <cell r="C2163" t="str">
            <v>DR/PUN/23-24/56036698</v>
          </cell>
        </row>
        <row r="2164">
          <cell r="C2164" t="str">
            <v>DR/PUN/23-24/56036697</v>
          </cell>
        </row>
        <row r="2165">
          <cell r="C2165" t="str">
            <v>DR/PUN/23-24/56036699</v>
          </cell>
        </row>
        <row r="2166">
          <cell r="C2166" t="str">
            <v>DR/PUN/23-24/56036695</v>
          </cell>
        </row>
        <row r="2167">
          <cell r="C2167" t="str">
            <v>DR/PUN/23-24/56037844</v>
          </cell>
        </row>
        <row r="2168">
          <cell r="C2168" t="str">
            <v>DR/PUN/23-24/56037324</v>
          </cell>
        </row>
        <row r="2169">
          <cell r="C2169" t="str">
            <v>DR/PUN/23-24/56036866</v>
          </cell>
        </row>
        <row r="2170">
          <cell r="C2170" t="str">
            <v>DR/PUN/23-24/56037164</v>
          </cell>
        </row>
        <row r="2171">
          <cell r="C2171" t="str">
            <v>DR/PUN/23-24/56037406</v>
          </cell>
        </row>
        <row r="2172">
          <cell r="C2172" t="str">
            <v>DR/PUN/23-24/56037349</v>
          </cell>
        </row>
        <row r="2173">
          <cell r="C2173" t="str">
            <v>DR/PUN/23-24/56036996</v>
          </cell>
        </row>
        <row r="2174">
          <cell r="C2174" t="str">
            <v>DR/PUN/23-24/56036654</v>
          </cell>
        </row>
        <row r="2175">
          <cell r="C2175" t="str">
            <v>DR/PUN/23-24/56037264</v>
          </cell>
        </row>
        <row r="2176">
          <cell r="C2176" t="str">
            <v>DR/PUN/23-24/56037079</v>
          </cell>
        </row>
        <row r="2177">
          <cell r="C2177" t="str">
            <v>DR/PUN/23-24/56037104</v>
          </cell>
        </row>
        <row r="2178">
          <cell r="C2178" t="str">
            <v>DR/PUN/23-24/56037292</v>
          </cell>
        </row>
        <row r="2179">
          <cell r="C2179" t="str">
            <v>DR/PUN/23-24/56037374</v>
          </cell>
        </row>
        <row r="2180">
          <cell r="C2180" t="str">
            <v>DR/PUN/23-24/56037350</v>
          </cell>
        </row>
        <row r="2181">
          <cell r="C2181" t="str">
            <v>DR/PUN/23-24/56037435</v>
          </cell>
        </row>
        <row r="2182">
          <cell r="C2182" t="str">
            <v>DR/PUN/23-24/56037317</v>
          </cell>
        </row>
        <row r="2183">
          <cell r="C2183" t="str">
            <v>DR/PUN/23-24/56037377</v>
          </cell>
        </row>
        <row r="2184">
          <cell r="C2184" t="str">
            <v>DR/PUN/23-24/56036964</v>
          </cell>
        </row>
        <row r="2185">
          <cell r="C2185" t="str">
            <v>DR/PUN/23-24/56036933</v>
          </cell>
        </row>
        <row r="2186">
          <cell r="C2186" t="str">
            <v>DR/PUN/23-24/56036987</v>
          </cell>
        </row>
        <row r="2187">
          <cell r="C2187" t="str">
            <v>DR/PUN/23-24/56036941</v>
          </cell>
        </row>
        <row r="2188">
          <cell r="C2188" t="str">
            <v>DR/PUN/23-24/56036924</v>
          </cell>
        </row>
        <row r="2189">
          <cell r="C2189" t="str">
            <v>DR/PUN/23-24/56036911</v>
          </cell>
        </row>
        <row r="2190">
          <cell r="C2190" t="str">
            <v>DR/PUN/23-24/56036957</v>
          </cell>
        </row>
        <row r="2191">
          <cell r="C2191" t="str">
            <v>DR/PUN/23-24/56036979</v>
          </cell>
        </row>
        <row r="2192">
          <cell r="C2192" t="str">
            <v>DR/PUN/23-24/56036949</v>
          </cell>
        </row>
        <row r="2193">
          <cell r="C2193" t="str">
            <v>DR/PUN/23-24/56037345</v>
          </cell>
        </row>
        <row r="2194">
          <cell r="C2194" t="str">
            <v>LTH/PUN/23-24/56000146</v>
          </cell>
        </row>
        <row r="2195">
          <cell r="C2195" t="str">
            <v>LTH/PUN/23-24/56000148</v>
          </cell>
        </row>
        <row r="2196">
          <cell r="C2196" t="str">
            <v>LTH/PUN/23-24/56000147</v>
          </cell>
        </row>
        <row r="2197">
          <cell r="C2197" t="str">
            <v>LTH/PUN/23-24/56000149</v>
          </cell>
        </row>
        <row r="2198">
          <cell r="C2198" t="str">
            <v>DR/PUN/23-24/56037425</v>
          </cell>
        </row>
        <row r="2199">
          <cell r="C2199" t="str">
            <v>DR/PUN/23-24/56037003</v>
          </cell>
        </row>
        <row r="2200">
          <cell r="C2200" t="str">
            <v>DR/PUN/23-24/56037205</v>
          </cell>
        </row>
        <row r="2201">
          <cell r="C2201" t="str">
            <v>DR/PUN/23-24/56037509</v>
          </cell>
        </row>
        <row r="2202">
          <cell r="C2202" t="str">
            <v>DR/PUN/23-24/56036748</v>
          </cell>
        </row>
        <row r="2203">
          <cell r="C2203" t="str">
            <v>DR/PUN/23-24/56037091</v>
          </cell>
        </row>
        <row r="2204">
          <cell r="C2204" t="str">
            <v>DR/PUN/23-24/56037360</v>
          </cell>
        </row>
        <row r="2205">
          <cell r="C2205" t="str">
            <v>DR/PUN/23-24/56037416</v>
          </cell>
        </row>
        <row r="2206">
          <cell r="C2206" t="str">
            <v>DR/PUN/23-24/56037361</v>
          </cell>
        </row>
        <row r="2207">
          <cell r="C2207" t="str">
            <v>DR/PUN/23-24/56037210</v>
          </cell>
        </row>
        <row r="2208">
          <cell r="C2208" t="str">
            <v>DR/PUN/23-24/56037863</v>
          </cell>
        </row>
        <row r="2209">
          <cell r="C2209" t="str">
            <v>DR/PUN/23-24/56037437</v>
          </cell>
        </row>
        <row r="2210">
          <cell r="C2210" t="str">
            <v>DR/PUN/23-24/56037392</v>
          </cell>
        </row>
        <row r="2211">
          <cell r="C2211" t="str">
            <v>LTH/PUN/23-24/56000157</v>
          </cell>
        </row>
        <row r="2212">
          <cell r="C2212" t="str">
            <v>DR/PUN/23-24/56037456</v>
          </cell>
        </row>
        <row r="2213">
          <cell r="C2213" t="str">
            <v>DR/PUN/23-24/56037291</v>
          </cell>
        </row>
        <row r="2214">
          <cell r="C2214" t="str">
            <v>DR/PUN/23-24/56037438</v>
          </cell>
        </row>
        <row r="2215">
          <cell r="C2215" t="str">
            <v>DR/PUN/23-24/56037330</v>
          </cell>
        </row>
        <row r="2216">
          <cell r="C2216" t="str">
            <v>DR/PUN/23-24/56037501</v>
          </cell>
        </row>
        <row r="2217">
          <cell r="C2217" t="str">
            <v>LTH/PUN/23-24/56000153</v>
          </cell>
        </row>
        <row r="2218">
          <cell r="C2218" t="str">
            <v>DR/PUN/23-24/56037442</v>
          </cell>
        </row>
        <row r="2219">
          <cell r="C2219" t="str">
            <v>LTH/PUN/23-24/56000154</v>
          </cell>
        </row>
        <row r="2220">
          <cell r="C2220" t="str">
            <v>LTH/PUN/23-24/56000158</v>
          </cell>
        </row>
        <row r="2221">
          <cell r="C2221" t="str">
            <v>DR/PUN/23-24/56036549</v>
          </cell>
        </row>
        <row r="2222">
          <cell r="C2222" t="str">
            <v>DR/PUN/23-24/56036304</v>
          </cell>
        </row>
        <row r="2223">
          <cell r="C2223" t="str">
            <v>LTH/PUN/23-24/56000156</v>
          </cell>
        </row>
        <row r="2224">
          <cell r="C2224" t="str">
            <v>DR/PUN/23-24/56036829</v>
          </cell>
        </row>
        <row r="2225">
          <cell r="C2225" t="str">
            <v>DR/PUN/23-24/56036707</v>
          </cell>
        </row>
        <row r="2226">
          <cell r="C2226" t="str">
            <v>DR/PUN/23-24/56037158</v>
          </cell>
        </row>
        <row r="2227">
          <cell r="C2227" t="str">
            <v>DR/PUN/23-24/56037409</v>
          </cell>
        </row>
        <row r="2228">
          <cell r="C2228" t="str">
            <v>DR/PUN/23-24/56037473</v>
          </cell>
        </row>
        <row r="2229">
          <cell r="C2229" t="str">
            <v>DR/PUN/23-24/56037453</v>
          </cell>
        </row>
        <row r="2230">
          <cell r="C2230" t="str">
            <v>DR/PUN/23-24/56036836</v>
          </cell>
        </row>
        <row r="2231">
          <cell r="C2231" t="str">
            <v>DR/PUN/23-24/56037402</v>
          </cell>
        </row>
        <row r="2232">
          <cell r="C2232" t="str">
            <v>DR/PUN/23-24/56036810</v>
          </cell>
        </row>
        <row r="2233">
          <cell r="C2233" t="str">
            <v>DR/PUN/23-24/56036099</v>
          </cell>
        </row>
        <row r="2234">
          <cell r="C2234" t="str">
            <v>DR/PUN/23-24/56036720</v>
          </cell>
        </row>
        <row r="2235">
          <cell r="C2235" t="str">
            <v>DR/PUN/23-24/56035270</v>
          </cell>
        </row>
        <row r="2236">
          <cell r="C2236" t="str">
            <v>DR/PUN/23-24/56037265</v>
          </cell>
        </row>
        <row r="2237">
          <cell r="C2237" t="str">
            <v>DR/PUN/23-24/56035217</v>
          </cell>
        </row>
        <row r="2238">
          <cell r="C2238" t="str">
            <v>DR/PUN/23-24/56036727</v>
          </cell>
        </row>
        <row r="2239">
          <cell r="C2239" t="str">
            <v>DR/PUN/23-24/56036726</v>
          </cell>
        </row>
        <row r="2240">
          <cell r="C2240" t="str">
            <v>DR/PUN/23-24/56036826</v>
          </cell>
        </row>
        <row r="2241">
          <cell r="C2241" t="str">
            <v>LTH/PUN/23-24/56000152</v>
          </cell>
        </row>
        <row r="2242">
          <cell r="C2242" t="str">
            <v>DR/PUN/23-24/56037443</v>
          </cell>
        </row>
        <row r="2243">
          <cell r="C2243" t="str">
            <v>LTH/PUN/23-24/56000151</v>
          </cell>
        </row>
        <row r="2244">
          <cell r="C2244" t="str">
            <v>LTH/PUN/23-24/56000155</v>
          </cell>
        </row>
        <row r="2245">
          <cell r="C2245" t="str">
            <v>LTH/PUN/23-24/56000150</v>
          </cell>
        </row>
        <row r="2246">
          <cell r="C2246" t="str">
            <v>LTH/PUN/23-24/56000145</v>
          </cell>
        </row>
        <row r="2247">
          <cell r="C2247" t="str">
            <v>DR/PUN/23-24/56036867</v>
          </cell>
        </row>
        <row r="2248">
          <cell r="C2248" t="str">
            <v>DR/PUN/23-24/56037468</v>
          </cell>
        </row>
        <row r="2249">
          <cell r="C2249" t="str">
            <v>DR/PUN/23-24/56037252</v>
          </cell>
        </row>
        <row r="2250">
          <cell r="C2250" t="str">
            <v>DR/PUN/23-24/56037465</v>
          </cell>
        </row>
        <row r="2251">
          <cell r="C2251" t="str">
            <v>DR/PUN/23-24/56037451</v>
          </cell>
        </row>
        <row r="2252">
          <cell r="C2252" t="str">
            <v>DR/PUN/23-24/56037476</v>
          </cell>
        </row>
        <row r="2253">
          <cell r="C2253" t="str">
            <v>DR/PUN/23-24/56037085</v>
          </cell>
        </row>
        <row r="2254">
          <cell r="C2254" t="str">
            <v>DR/PUN/23-24/56037452</v>
          </cell>
        </row>
        <row r="2255">
          <cell r="C2255" t="str">
            <v>DR/PUN/23-24/56037446</v>
          </cell>
        </row>
        <row r="2256">
          <cell r="C2256" t="str">
            <v>DR/PUN/23-24/56037203</v>
          </cell>
        </row>
        <row r="2257">
          <cell r="C2257" t="str">
            <v>DR/PUN/23-24/56037426</v>
          </cell>
        </row>
        <row r="2258">
          <cell r="C2258" t="str">
            <v>DR/PUN/23-24/56037493</v>
          </cell>
        </row>
        <row r="2259">
          <cell r="C2259" t="str">
            <v>DR/PUN/23-24/56037413</v>
          </cell>
        </row>
        <row r="2260">
          <cell r="C2260" t="str">
            <v>DR/PUN/23-24/56037414</v>
          </cell>
        </row>
        <row r="2261">
          <cell r="C2261" t="str">
            <v>DR/PUN/23-24/56038116</v>
          </cell>
        </row>
        <row r="2262">
          <cell r="C2262" t="str">
            <v>DR/PUN/23-24/56037449</v>
          </cell>
        </row>
        <row r="2263">
          <cell r="C2263" t="str">
            <v>DR/PUN/23-24/56037366</v>
          </cell>
        </row>
        <row r="2264">
          <cell r="C2264" t="str">
            <v>DR/PUN/23-24/56037517</v>
          </cell>
        </row>
        <row r="2265">
          <cell r="C2265" t="str">
            <v>DR/PUN/23-24/56037454</v>
          </cell>
        </row>
        <row r="2266">
          <cell r="C2266" t="str">
            <v>DR/PUN/23-24/56036984</v>
          </cell>
        </row>
        <row r="2267">
          <cell r="C2267" t="str">
            <v>DR/PUN/23-24/56036976</v>
          </cell>
        </row>
        <row r="2268">
          <cell r="C2268" t="str">
            <v>DR/PUN/23-24/56036929</v>
          </cell>
        </row>
        <row r="2269">
          <cell r="C2269" t="str">
            <v>DR/PUN/23-24/56036961</v>
          </cell>
        </row>
        <row r="2270">
          <cell r="C2270" t="str">
            <v>DR/PUN/23-24/56036711</v>
          </cell>
        </row>
        <row r="2271">
          <cell r="C2271" t="str">
            <v>DR/PUN/23-24/56036855</v>
          </cell>
        </row>
        <row r="2272">
          <cell r="C2272" t="str">
            <v>DR/PUN/23-24/56037459</v>
          </cell>
        </row>
        <row r="2273">
          <cell r="C2273" t="str">
            <v>DR/PUN/23-24/56037458</v>
          </cell>
        </row>
        <row r="2274">
          <cell r="C2274" t="str">
            <v>DR/PUN/23-24/56037447</v>
          </cell>
        </row>
        <row r="2275">
          <cell r="C2275" t="str">
            <v>DR/PUN/23-24/56037110</v>
          </cell>
        </row>
        <row r="2276">
          <cell r="C2276" t="str">
            <v>DR/PUN/23-24/56037455</v>
          </cell>
        </row>
        <row r="2277">
          <cell r="C2277" t="str">
            <v>DR/PUN/23-24/56037111</v>
          </cell>
        </row>
        <row r="2278">
          <cell r="C2278" t="str">
            <v>DR/PUN/23-24/56037439</v>
          </cell>
        </row>
        <row r="2279">
          <cell r="C2279" t="str">
            <v>DR/PUN/23-24/56036908</v>
          </cell>
        </row>
        <row r="2280">
          <cell r="C2280" t="str">
            <v>DR/PUN/23-24/56037470</v>
          </cell>
        </row>
        <row r="2281">
          <cell r="C2281" t="str">
            <v>DR/PUN/23-24/56037469</v>
          </cell>
        </row>
        <row r="2282">
          <cell r="C2282" t="str">
            <v>DR/PUN/23-24/56037475</v>
          </cell>
        </row>
        <row r="2283">
          <cell r="C2283" t="str">
            <v>DR/PUN/23-24/56037472</v>
          </cell>
        </row>
        <row r="2284">
          <cell r="C2284" t="str">
            <v>DR/PUN/23-24/56037510</v>
          </cell>
        </row>
        <row r="2285">
          <cell r="C2285" t="str">
            <v>DR/PUN/23-24/56037373</v>
          </cell>
        </row>
        <row r="2286">
          <cell r="C2286" t="str">
            <v>DR/PUN/23-24/56036954</v>
          </cell>
        </row>
        <row r="2287">
          <cell r="C2287" t="str">
            <v>DR/PUN/23-24/56036946</v>
          </cell>
        </row>
        <row r="2288">
          <cell r="C2288" t="str">
            <v>DR/PUN/23-24/56036938</v>
          </cell>
        </row>
        <row r="2289">
          <cell r="C2289" t="str">
            <v>DR/PUN/23-24/56037266</v>
          </cell>
        </row>
        <row r="2290">
          <cell r="C2290" t="str">
            <v>DR/PUN/23-24/56036969</v>
          </cell>
        </row>
        <row r="2291">
          <cell r="C2291" t="str">
            <v>DR/PUN/23-24/56036857</v>
          </cell>
        </row>
        <row r="2292">
          <cell r="C2292" t="str">
            <v>DR/PUN/23-24/56037461</v>
          </cell>
        </row>
        <row r="2293">
          <cell r="C2293" t="str">
            <v>DR/PUN/23-24/56037505</v>
          </cell>
        </row>
        <row r="2294">
          <cell r="C2294" t="str">
            <v>DR/PUN/23-24/56037460</v>
          </cell>
        </row>
        <row r="2295">
          <cell r="C2295" t="str">
            <v>DR/PUN/23-24/56037424</v>
          </cell>
        </row>
        <row r="2296">
          <cell r="C2296" t="str">
            <v>DR/PUN/23-24/56037448</v>
          </cell>
        </row>
        <row r="2297">
          <cell r="C2297" t="str">
            <v>DR/PUN/23-24/56037514</v>
          </cell>
        </row>
        <row r="2298">
          <cell r="C2298" t="str">
            <v>DR/PUN/23-24/56037423</v>
          </cell>
        </row>
        <row r="2299">
          <cell r="C2299" t="str">
            <v>DR/PUN/23-24/56036920</v>
          </cell>
        </row>
        <row r="2300">
          <cell r="C2300" t="str">
            <v>DR/PUN/23-24/56037417</v>
          </cell>
        </row>
        <row r="2301">
          <cell r="C2301" t="str">
            <v>DR/PUN/23-24/56037485</v>
          </cell>
        </row>
        <row r="2302">
          <cell r="C2302" t="str">
            <v>DR/PUN/23-24/56037102</v>
          </cell>
        </row>
        <row r="2303">
          <cell r="C2303" t="str">
            <v>DR/PUN/23-24/56037507</v>
          </cell>
        </row>
        <row r="2304">
          <cell r="C2304" t="str">
            <v>DR/PUN/23-24/56037506</v>
          </cell>
        </row>
        <row r="2305">
          <cell r="C2305" t="str">
            <v>DR/PUN/23-24/56037532</v>
          </cell>
        </row>
        <row r="2306">
          <cell r="C2306" t="str">
            <v>DR/GOA/23-24/31001011</v>
          </cell>
        </row>
        <row r="2307">
          <cell r="C2307" t="str">
            <v>DR/GOA/23-24/31001012</v>
          </cell>
        </row>
        <row r="2308">
          <cell r="C2308" t="str">
            <v>DR/PUN/23-24/56037516</v>
          </cell>
        </row>
        <row r="2309">
          <cell r="C2309" t="str">
            <v>DR/PUN/23-24/56037496</v>
          </cell>
        </row>
        <row r="2310">
          <cell r="C2310" t="str">
            <v>DR/PUN/23-24/56037190</v>
          </cell>
        </row>
        <row r="2311">
          <cell r="C2311" t="str">
            <v>DR/PUN/23-24/56037535</v>
          </cell>
        </row>
        <row r="2312">
          <cell r="C2312" t="str">
            <v>DR/PUN/23-24/56036881</v>
          </cell>
        </row>
        <row r="2313">
          <cell r="C2313" t="str">
            <v>DR/PUN/23-24/56037369</v>
          </cell>
        </row>
        <row r="2314">
          <cell r="C2314" t="str">
            <v>DR/PUN/23-24/56037412</v>
          </cell>
        </row>
        <row r="2315">
          <cell r="C2315" t="str">
            <v>DR/PUN/23-24/56037486</v>
          </cell>
        </row>
        <row r="2316">
          <cell r="C2316" t="str">
            <v>DR/GOA/23-24/31001016</v>
          </cell>
        </row>
        <row r="2317">
          <cell r="C2317" t="str">
            <v>DR/PUN/23-24/56037160</v>
          </cell>
        </row>
        <row r="2318">
          <cell r="C2318" t="str">
            <v>DR/PUN/23-24/56037464</v>
          </cell>
        </row>
        <row r="2319">
          <cell r="C2319" t="str">
            <v>DR/PUN/23-24/56037467</v>
          </cell>
        </row>
        <row r="2320">
          <cell r="C2320" t="str">
            <v>DR/PUN/23-24/56037489</v>
          </cell>
        </row>
        <row r="2321">
          <cell r="C2321" t="str">
            <v>DR/PUN/23-24/56037536</v>
          </cell>
        </row>
        <row r="2322">
          <cell r="C2322" t="str">
            <v>DR/PUN/23-24/56037313</v>
          </cell>
        </row>
        <row r="2323">
          <cell r="C2323" t="str">
            <v>DR/PUN/23-24/56037541</v>
          </cell>
        </row>
        <row r="2324">
          <cell r="C2324" t="str">
            <v>DR/PUN/23-24/56037518</v>
          </cell>
        </row>
        <row r="2325">
          <cell r="C2325" t="str">
            <v>DR/PUN/23-24/56037533</v>
          </cell>
        </row>
        <row r="2326">
          <cell r="C2326" t="str">
            <v>DR/PUN/23-24/56037276</v>
          </cell>
        </row>
        <row r="2327">
          <cell r="C2327" t="str">
            <v>DR/PUN/23-24/56036665</v>
          </cell>
        </row>
        <row r="2328">
          <cell r="C2328" t="str">
            <v>DR/PUN/23-24/56037885</v>
          </cell>
        </row>
        <row r="2329">
          <cell r="C2329" t="str">
            <v>DR/PUN/23-24/56037539</v>
          </cell>
        </row>
        <row r="2330">
          <cell r="C2330" t="str">
            <v>DR/PUN/23-24/56037267</v>
          </cell>
        </row>
        <row r="2331">
          <cell r="C2331" t="str">
            <v>DR/PUN/23-24/56036868</v>
          </cell>
        </row>
        <row r="2332">
          <cell r="C2332" t="str">
            <v>DR/PUN/23-24/56037271</v>
          </cell>
        </row>
        <row r="2333">
          <cell r="C2333" t="str">
            <v>DR/PUN/23-24/56035444</v>
          </cell>
        </row>
        <row r="2334">
          <cell r="C2334" t="str">
            <v>DR/PUN/23-24/56037441</v>
          </cell>
        </row>
        <row r="2335">
          <cell r="C2335" t="str">
            <v>DR/PUN/23-24/56037269</v>
          </cell>
        </row>
        <row r="2336">
          <cell r="C2336" t="str">
            <v>DR/PUN/23-24/56037268</v>
          </cell>
        </row>
        <row r="2337">
          <cell r="C2337" t="str">
            <v>DR/PUN/23-24/56037477</v>
          </cell>
        </row>
        <row r="2338">
          <cell r="C2338" t="str">
            <v>DR/PUN/23-24/56037208</v>
          </cell>
        </row>
        <row r="2339">
          <cell r="C2339" t="str">
            <v>DR/PUN/23-24/56037462</v>
          </cell>
        </row>
        <row r="2340">
          <cell r="C2340" t="str">
            <v>DR/PUN/23-24/56037418</v>
          </cell>
        </row>
        <row r="2341">
          <cell r="C2341" t="str">
            <v>DR/PUN/23-24/56037886</v>
          </cell>
        </row>
        <row r="2342">
          <cell r="C2342" t="str">
            <v>DR/PUN/23-24/56037436</v>
          </cell>
        </row>
        <row r="2343">
          <cell r="C2343" t="str">
            <v>DR/PUN/23-24/56037474</v>
          </cell>
        </row>
        <row r="2344">
          <cell r="C2344" t="str">
            <v>DR/PUN/23-24/56037569</v>
          </cell>
        </row>
        <row r="2345">
          <cell r="C2345" t="str">
            <v>DR/PUN/23-24/56037525</v>
          </cell>
        </row>
        <row r="2346">
          <cell r="C2346" t="str">
            <v>DR/PUN/23-24/56037887</v>
          </cell>
        </row>
        <row r="2347">
          <cell r="C2347" t="str">
            <v>DR/PUN/23-24/56037562</v>
          </cell>
        </row>
        <row r="2348">
          <cell r="C2348" t="str">
            <v>DR/PUN/23-24/56037553</v>
          </cell>
        </row>
        <row r="2349">
          <cell r="C2349" t="str">
            <v>DR/PUN/23-24/56037888</v>
          </cell>
        </row>
        <row r="2350">
          <cell r="C2350" t="str">
            <v>DR/PUN/23-24/56037567</v>
          </cell>
        </row>
        <row r="2351">
          <cell r="C2351" t="str">
            <v>DR/PUN/23-24/56036988</v>
          </cell>
        </row>
        <row r="2352">
          <cell r="C2352" t="str">
            <v>DR/PUN/23-24/56036934</v>
          </cell>
        </row>
        <row r="2353">
          <cell r="C2353" t="str">
            <v>DR/PUN/23-24/56036973</v>
          </cell>
        </row>
        <row r="2354">
          <cell r="C2354" t="str">
            <v>DR/PUN/23-24/56036942</v>
          </cell>
        </row>
        <row r="2355">
          <cell r="C2355" t="str">
            <v>DR/PUN/23-24/56036925</v>
          </cell>
        </row>
        <row r="2356">
          <cell r="C2356" t="str">
            <v>DR/PUN/23-24/56036912</v>
          </cell>
        </row>
        <row r="2357">
          <cell r="C2357" t="str">
            <v>DR/PUN/23-24/56036950</v>
          </cell>
        </row>
        <row r="2358">
          <cell r="C2358" t="str">
            <v>DR/PUN/23-24/56036965</v>
          </cell>
        </row>
        <row r="2359">
          <cell r="C2359" t="str">
            <v>DR/PUN/23-24/56036980</v>
          </cell>
        </row>
        <row r="2360">
          <cell r="C2360" t="str">
            <v>DR/PUN/23-24/56037523</v>
          </cell>
        </row>
        <row r="2361">
          <cell r="C2361" t="str">
            <v>DR/PUN/23-24/56037511</v>
          </cell>
        </row>
        <row r="2362">
          <cell r="C2362" t="str">
            <v>DR/PUN/23-24/56037521</v>
          </cell>
        </row>
        <row r="2363">
          <cell r="C2363" t="str">
            <v>DR/PUN/23-24/56037580</v>
          </cell>
        </row>
        <row r="2364">
          <cell r="C2364" t="str">
            <v>DR/PUN/23-24/56036871</v>
          </cell>
        </row>
        <row r="2365">
          <cell r="C2365" t="str">
            <v>DR/PUN/23-24/56037487</v>
          </cell>
        </row>
        <row r="2366">
          <cell r="C2366" t="str">
            <v>DR/PUN/23-24/56036626</v>
          </cell>
        </row>
        <row r="2367">
          <cell r="C2367" t="str">
            <v>DR/PUN/23-24/56036624</v>
          </cell>
        </row>
        <row r="2368">
          <cell r="C2368" t="str">
            <v>DR/PUN/23-24/56036648</v>
          </cell>
        </row>
        <row r="2369">
          <cell r="C2369" t="str">
            <v>DR/PUN/23-24/56036958</v>
          </cell>
        </row>
        <row r="2370">
          <cell r="C2370" t="str">
            <v>DR/PUN/23-24/56037529</v>
          </cell>
        </row>
        <row r="2371">
          <cell r="C2371" t="str">
            <v>DR/PUN/23-24/56037527</v>
          </cell>
        </row>
        <row r="2372">
          <cell r="C2372" t="str">
            <v>DR/PUN/23-24/56037945</v>
          </cell>
        </row>
        <row r="2373">
          <cell r="C2373" t="str">
            <v>DR/PUN/23-24/56037534</v>
          </cell>
        </row>
        <row r="2374">
          <cell r="C2374" t="str">
            <v>DR/PUN/23-24/56037515</v>
          </cell>
        </row>
        <row r="2375">
          <cell r="C2375" t="str">
            <v>DR/PUN/23-24/56037105</v>
          </cell>
        </row>
        <row r="2376">
          <cell r="C2376" t="str">
            <v>DR/PUN/23-24/56037947</v>
          </cell>
        </row>
        <row r="2377">
          <cell r="C2377" t="str">
            <v>DR/PUN/23-24/56037386</v>
          </cell>
        </row>
        <row r="2378">
          <cell r="C2378" t="str">
            <v>LTH/PUN/23-24/56000146</v>
          </cell>
        </row>
        <row r="2379">
          <cell r="C2379" t="str">
            <v>LTH/PUN/23-24/56000148</v>
          </cell>
        </row>
        <row r="2380">
          <cell r="C2380" t="str">
            <v>LTH/PUN/23-24/56000147</v>
          </cell>
        </row>
        <row r="2381">
          <cell r="C2381" t="str">
            <v>LTH/PUN/23-24/56000149</v>
          </cell>
        </row>
        <row r="2382">
          <cell r="C2382" t="str">
            <v>DR/PUN/23-24/56037481</v>
          </cell>
        </row>
        <row r="2383">
          <cell r="C2383" t="str">
            <v>DR/PUN/23-24/56036470</v>
          </cell>
        </row>
        <row r="2384">
          <cell r="C2384" t="str">
            <v>DR/PUN/23-24/56037556</v>
          </cell>
        </row>
        <row r="2385">
          <cell r="C2385" t="str">
            <v>DR/PUN/23-24/56037616</v>
          </cell>
        </row>
        <row r="2386">
          <cell r="C2386" t="str">
            <v>DR/PUN/23-24/56037563</v>
          </cell>
        </row>
        <row r="2387">
          <cell r="C2387" t="str">
            <v>DR/PUN/23-24/56037578</v>
          </cell>
        </row>
        <row r="2388">
          <cell r="C2388" t="str">
            <v>DR/PUN/23-24/56037609</v>
          </cell>
        </row>
        <row r="2389">
          <cell r="C2389" t="str">
            <v>DR/PUN/23-24/56037948</v>
          </cell>
        </row>
        <row r="2390">
          <cell r="C2390" t="str">
            <v>DR/PUN/23-24/56037845</v>
          </cell>
        </row>
        <row r="2391">
          <cell r="C2391" t="str">
            <v>DR/PUN/23-24/56037591</v>
          </cell>
        </row>
        <row r="2392">
          <cell r="C2392" t="str">
            <v>DR/PUN/23-24/56037865</v>
          </cell>
        </row>
        <row r="2393">
          <cell r="C2393" t="str">
            <v>DR/PUN/23-24/56037545</v>
          </cell>
        </row>
        <row r="2394">
          <cell r="C2394" t="str">
            <v>DR/PUN/23-24/56037604</v>
          </cell>
        </row>
        <row r="2395">
          <cell r="C2395" t="str">
            <v>LTH/PUN/23-24/56000157</v>
          </cell>
        </row>
        <row r="2396">
          <cell r="C2396" t="str">
            <v>DR/PUN/23-24/56037585</v>
          </cell>
        </row>
        <row r="2397">
          <cell r="C2397" t="str">
            <v>DR/PUN/23-24/56037554</v>
          </cell>
        </row>
        <row r="2398">
          <cell r="C2398" t="str">
            <v>LTH/PUN/23-24/56000153</v>
          </cell>
        </row>
        <row r="2399">
          <cell r="C2399" t="str">
            <v>DR/PUN/23-24/56036858</v>
          </cell>
        </row>
        <row r="2400">
          <cell r="C2400" t="str">
            <v>DR/PUN/23-24/56036305</v>
          </cell>
        </row>
        <row r="2401">
          <cell r="C2401" t="str">
            <v>DR/PUN/23-24/56037272</v>
          </cell>
        </row>
        <row r="2402">
          <cell r="C2402" t="str">
            <v>DR/PUN/23-24/56037497</v>
          </cell>
        </row>
        <row r="2403">
          <cell r="C2403" t="str">
            <v>LTH/PUN/23-24/56000154</v>
          </cell>
        </row>
        <row r="2404">
          <cell r="C2404" t="str">
            <v>LTH/PUN/23-24/56000156</v>
          </cell>
        </row>
        <row r="2405">
          <cell r="C2405" t="str">
            <v>DR/PUN/23-24/56036550</v>
          </cell>
        </row>
        <row r="2406">
          <cell r="C2406" t="str">
            <v>DR/PUN/23-24/56037405</v>
          </cell>
        </row>
        <row r="2407">
          <cell r="C2407" t="str">
            <v>DR/PUN/23-24/56036811</v>
          </cell>
        </row>
        <row r="2408">
          <cell r="C2408" t="str">
            <v>DR/PUN/23-24/56037603</v>
          </cell>
        </row>
        <row r="2409">
          <cell r="C2409" t="str">
            <v>DR/PUN/23-24/56037403</v>
          </cell>
        </row>
        <row r="2410">
          <cell r="C2410" t="str">
            <v>DR/PUN/23-24/56036708</v>
          </cell>
        </row>
        <row r="2411">
          <cell r="C2411" t="str">
            <v>DR/PUN/23-24/56037159</v>
          </cell>
        </row>
        <row r="2412">
          <cell r="C2412" t="str">
            <v>DR/PUN/23-24/56037209</v>
          </cell>
        </row>
        <row r="2413">
          <cell r="C2413" t="str">
            <v>DR/PUN/23-24/56037191</v>
          </cell>
        </row>
        <row r="2414">
          <cell r="C2414" t="str">
            <v>DR/PUN/23-24/56037572</v>
          </cell>
        </row>
        <row r="2415">
          <cell r="C2415" t="str">
            <v>DR/PUN/23-24/56035271</v>
          </cell>
        </row>
        <row r="2416">
          <cell r="C2416" t="str">
            <v>DR/PUN/23-24/56035218</v>
          </cell>
        </row>
        <row r="2417">
          <cell r="C2417" t="str">
            <v>DR/PUN/23-24/56037579</v>
          </cell>
        </row>
        <row r="2418">
          <cell r="C2418" t="str">
            <v>DR/PUN/23-24/56037444</v>
          </cell>
        </row>
        <row r="2419">
          <cell r="C2419" t="str">
            <v>DR/PUN/23-24/56037598</v>
          </cell>
        </row>
        <row r="2420">
          <cell r="C2420" t="str">
            <v>DR/PUN/23-24/56037949</v>
          </cell>
        </row>
        <row r="2421">
          <cell r="C2421" t="str">
            <v>LTH/PUN/23-24/56000152</v>
          </cell>
        </row>
        <row r="2422">
          <cell r="C2422" t="str">
            <v>DR/PUN/23-24/56037851</v>
          </cell>
        </row>
        <row r="2423">
          <cell r="C2423" t="str">
            <v>DR/PUN/23-24/56037858</v>
          </cell>
        </row>
        <row r="2424">
          <cell r="C2424" t="str">
            <v>DR/PUN/23-24/56037849</v>
          </cell>
        </row>
        <row r="2425">
          <cell r="C2425" t="str">
            <v>DR/PUN/23-24/56036827</v>
          </cell>
        </row>
        <row r="2426">
          <cell r="C2426" t="str">
            <v>DR/PUN/23-24/56037862</v>
          </cell>
        </row>
        <row r="2427">
          <cell r="C2427" t="str">
            <v>DR/PUN/23-24/56037850</v>
          </cell>
        </row>
        <row r="2428">
          <cell r="C2428" t="str">
            <v>DR/PUN/23-24/56037855</v>
          </cell>
        </row>
        <row r="2429">
          <cell r="C2429" t="str">
            <v>DR/PUN/23-24/56037853</v>
          </cell>
        </row>
        <row r="2430">
          <cell r="C2430" t="str">
            <v>DR/PUN/23-24/56037857</v>
          </cell>
        </row>
        <row r="2431">
          <cell r="C2431" t="str">
            <v>LTH/PUN/23-24/56000151</v>
          </cell>
        </row>
        <row r="2432">
          <cell r="C2432" t="str">
            <v>DR/PUN/23-24/56037861</v>
          </cell>
        </row>
        <row r="2433">
          <cell r="C2433" t="str">
            <v>LTH/PUN/23-24/56000155</v>
          </cell>
        </row>
        <row r="2434">
          <cell r="C2434" t="str">
            <v>DR/PUN/23-24/56037856</v>
          </cell>
        </row>
        <row r="2435">
          <cell r="C2435" t="str">
            <v>LTH/PUN/23-24/56000150</v>
          </cell>
        </row>
        <row r="2436">
          <cell r="C2436" t="str">
            <v>LTH/PUN/23-24/56000145</v>
          </cell>
        </row>
        <row r="2437">
          <cell r="C2437" t="str">
            <v>DR/PUN/23-24/56037847</v>
          </cell>
        </row>
        <row r="2438">
          <cell r="C2438" t="str">
            <v>DR/PUN/23-24/56037846</v>
          </cell>
        </row>
        <row r="2439">
          <cell r="C2439" t="str">
            <v>DR/PUN/23-24/56037586</v>
          </cell>
        </row>
        <row r="2440">
          <cell r="C2440" t="str">
            <v>DR/PUN/23-24/56037619</v>
          </cell>
        </row>
        <row r="2441">
          <cell r="C2441" t="str">
            <v>DR/PUN/23-24/56037613</v>
          </cell>
        </row>
        <row r="2442">
          <cell r="C2442" t="str">
            <v>DR/PUN/23-24/56037490</v>
          </cell>
        </row>
        <row r="2443">
          <cell r="C2443" t="str">
            <v>DR/PUN/23-24/56037587</v>
          </cell>
        </row>
        <row r="2444">
          <cell r="C2444" t="str">
            <v>DR/PUN/23-24/56037498</v>
          </cell>
        </row>
        <row r="2445">
          <cell r="C2445" t="str">
            <v>DR/PUN/23-24/56037635</v>
          </cell>
        </row>
        <row r="2446">
          <cell r="C2446" t="str">
            <v>DR/PUN/23-24/56037589</v>
          </cell>
        </row>
        <row r="2447">
          <cell r="C2447" t="str">
            <v>DR/PUN/23-24/56037566</v>
          </cell>
        </row>
        <row r="2448">
          <cell r="C2448" t="str">
            <v>DR/PUN/23-24/56037495</v>
          </cell>
        </row>
        <row r="2449">
          <cell r="C2449" t="str">
            <v>DR/PUN/23-24/56037086</v>
          </cell>
        </row>
        <row r="2450">
          <cell r="C2450" t="str">
            <v>DR/PUN/23-24/56037500</v>
          </cell>
        </row>
        <row r="2451">
          <cell r="C2451" t="str">
            <v>DR/PUN/23-24/56037592</v>
          </cell>
        </row>
        <row r="2452">
          <cell r="C2452" t="str">
            <v>DR/PUN/23-24/56037494</v>
          </cell>
        </row>
        <row r="2453">
          <cell r="C2453" t="str">
            <v>DR/PUN/23-24/56037610</v>
          </cell>
        </row>
        <row r="2454">
          <cell r="C2454" t="str">
            <v>DR/PUN/23-24/56037471</v>
          </cell>
        </row>
        <row r="2455">
          <cell r="C2455" t="str">
            <v>DR/PUN/23-24/56037483</v>
          </cell>
        </row>
        <row r="2456">
          <cell r="C2456" t="str">
            <v>DR/PUN/23-24/56037204</v>
          </cell>
        </row>
        <row r="2457">
          <cell r="C2457" t="str">
            <v>DR/PUN/23-24/56037522</v>
          </cell>
        </row>
        <row r="2458">
          <cell r="C2458" t="str">
            <v>DR/PUN/23-24/56037568</v>
          </cell>
        </row>
        <row r="2459">
          <cell r="C2459" t="str">
            <v>DR/PUN/23-24/56038077</v>
          </cell>
        </row>
        <row r="2460">
          <cell r="C2460" t="str">
            <v>DR/PUN/23-24/56038078</v>
          </cell>
        </row>
        <row r="2461">
          <cell r="C2461" t="str">
            <v>DR/PUN/23-24/56037590</v>
          </cell>
        </row>
        <row r="2462">
          <cell r="C2462" t="str">
            <v>DR/PUN/23-24/56037503</v>
          </cell>
        </row>
        <row r="2463">
          <cell r="C2463" t="str">
            <v>DR/PUN/23-24/56037488</v>
          </cell>
        </row>
        <row r="2464">
          <cell r="C2464" t="str">
            <v>DR/PUN/23-24/56037502</v>
          </cell>
        </row>
        <row r="2465">
          <cell r="C2465" t="str">
            <v>DR/PUN/23-24/56037524</v>
          </cell>
        </row>
        <row r="2466">
          <cell r="C2466" t="str">
            <v>DR/PUN/23-24/56037492</v>
          </cell>
        </row>
        <row r="2467">
          <cell r="C2467" t="str">
            <v>DR/PUN/23-24/56037478</v>
          </cell>
        </row>
        <row r="2468">
          <cell r="C2468" t="str">
            <v>DR/PUN/23-24/56037499</v>
          </cell>
        </row>
        <row r="2469">
          <cell r="C2469" t="str">
            <v>DR/PUN/23-24/56037597</v>
          </cell>
        </row>
        <row r="2470">
          <cell r="C2470" t="str">
            <v>DR/PUN/23-24/56037512</v>
          </cell>
        </row>
        <row r="2471">
          <cell r="C2471" t="str">
            <v>DR/PUN/23-24/56037491</v>
          </cell>
        </row>
        <row r="2472">
          <cell r="C2472" t="str">
            <v>DR/PUN/23-24/56037955</v>
          </cell>
        </row>
        <row r="2473">
          <cell r="C2473" t="str">
            <v>DR/PUN/23-24/56037950</v>
          </cell>
        </row>
        <row r="2474">
          <cell r="C2474" t="str">
            <v>DR/PUN/23-24/56037951</v>
          </cell>
        </row>
        <row r="2475">
          <cell r="C2475" t="str">
            <v>DR/PUN/23-24/56037570</v>
          </cell>
        </row>
        <row r="2476">
          <cell r="C2476" t="str">
            <v>DR/PUN/23-24/56037607</v>
          </cell>
        </row>
        <row r="2477">
          <cell r="C2477" t="str">
            <v>DR/PUN/23-24/56036791</v>
          </cell>
        </row>
        <row r="2478">
          <cell r="C2478" t="str">
            <v>DR/PUN/23-24/56036830</v>
          </cell>
        </row>
        <row r="2479">
          <cell r="C2479" t="str">
            <v>DR/PUN/23-24/56037555</v>
          </cell>
        </row>
        <row r="2480">
          <cell r="C2480" t="str">
            <v>DR/PUN/23-24/56037595</v>
          </cell>
        </row>
        <row r="2481">
          <cell r="C2481" t="str">
            <v>DR/PUN/23-24/56037588</v>
          </cell>
        </row>
        <row r="2482">
          <cell r="C2482" t="str">
            <v>DR/PUN/23-24/56037957</v>
          </cell>
        </row>
        <row r="2483">
          <cell r="C2483" t="str">
            <v>DR/PUN/23-24/56037956</v>
          </cell>
        </row>
        <row r="2484">
          <cell r="C2484" t="str">
            <v>DR/PUN/23-24/56037419</v>
          </cell>
        </row>
        <row r="2485">
          <cell r="C2485" t="str">
            <v>DR/PUN/23-24/56037372</v>
          </cell>
        </row>
        <row r="2486">
          <cell r="C2486" t="str">
            <v>DR/PUN/23-24/56037550</v>
          </cell>
        </row>
        <row r="2487">
          <cell r="C2487" t="str">
            <v>DR/PUN/23-24/56037411</v>
          </cell>
        </row>
        <row r="2488">
          <cell r="C2488" t="str">
            <v>DR/PUN/23-24/56037596</v>
          </cell>
        </row>
        <row r="2489">
          <cell r="C2489" t="str">
            <v>DR/PUN/23-24/56037615</v>
          </cell>
        </row>
        <row r="2490">
          <cell r="C2490" t="str">
            <v>DR/PUN/23-24/56037575</v>
          </cell>
        </row>
        <row r="2491">
          <cell r="C2491" t="str">
            <v>DR/PUN/23-24/56037621</v>
          </cell>
        </row>
        <row r="2492">
          <cell r="C2492" t="str">
            <v>DR/PUN/23-24/56037560</v>
          </cell>
        </row>
        <row r="2493">
          <cell r="C2493" t="str">
            <v>DR/PUN/23-24/56037606</v>
          </cell>
        </row>
        <row r="2494">
          <cell r="C2494" t="str">
            <v>DR/PUN/23-24/56037573</v>
          </cell>
        </row>
        <row r="2495">
          <cell r="C2495" t="str">
            <v>DR/PUN/23-24/56036872</v>
          </cell>
        </row>
        <row r="2496">
          <cell r="C2496" t="str">
            <v>DR/PUN/23-24/56037576</v>
          </cell>
        </row>
        <row r="2497">
          <cell r="C2497" t="str">
            <v>DR/PUN/23-24/56037561</v>
          </cell>
        </row>
        <row r="2498">
          <cell r="C2498" t="str">
            <v>DR/PUN/23-24/56037551</v>
          </cell>
        </row>
        <row r="2499">
          <cell r="C2499" t="str">
            <v>DR/PUN/23-24/56037275</v>
          </cell>
        </row>
        <row r="2500">
          <cell r="C2500" t="str">
            <v>DR/PUN/23-24/56037622</v>
          </cell>
        </row>
        <row r="2501">
          <cell r="C2501" t="str">
            <v>DR/PUN/23-24/56037608</v>
          </cell>
        </row>
        <row r="2502">
          <cell r="C2502" t="str">
            <v>DR/PUN/23-24/56037618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abSelected="1" topLeftCell="Q1" workbookViewId="0">
      <selection activeCell="V2" sqref="V2:V15"/>
    </sheetView>
  </sheetViews>
  <sheetFormatPr defaultRowHeight="14.55" customHeight="1" x14ac:dyDescent="0.3"/>
  <cols>
    <col min="1" max="1" width="9.21875" bestFit="1" customWidth="1"/>
    <col min="2" max="4" width="27.77734375" bestFit="1" customWidth="1"/>
    <col min="5" max="6" width="33.33203125" bestFit="1" customWidth="1"/>
    <col min="7" max="7" width="27.77734375" bestFit="1" customWidth="1"/>
    <col min="8" max="8" width="24.109375" bestFit="1" customWidth="1"/>
    <col min="9" max="14" width="18.5546875" bestFit="1" customWidth="1"/>
    <col min="15" max="15" width="22.21875" bestFit="1" customWidth="1"/>
    <col min="16" max="21" width="24.109375" bestFit="1" customWidth="1"/>
    <col min="22" max="22" width="18.5546875" bestFit="1" customWidth="1"/>
    <col min="23" max="24" width="22.21875" bestFit="1" customWidth="1"/>
  </cols>
  <sheetData>
    <row r="1" spans="1:24" ht="14.55" customHeight="1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ht="14.55" customHeight="1" x14ac:dyDescent="0.3">
      <c r="A2" s="6">
        <v>2</v>
      </c>
      <c r="B2" s="7" t="s">
        <v>28</v>
      </c>
      <c r="C2" s="3" t="e">
        <f>VLOOKUP(B2:B16,[1]Sheet1!$C$2053:$C$2502,1,)</f>
        <v>#N/A</v>
      </c>
      <c r="D2" s="8" t="s">
        <v>29</v>
      </c>
      <c r="E2" s="8" t="s">
        <v>30</v>
      </c>
      <c r="F2" s="8" t="s">
        <v>24</v>
      </c>
      <c r="G2" s="8" t="s">
        <v>31</v>
      </c>
      <c r="H2" s="8" t="s">
        <v>25</v>
      </c>
      <c r="I2" s="9">
        <v>4690</v>
      </c>
      <c r="J2" s="9">
        <v>0</v>
      </c>
      <c r="K2" s="9">
        <v>562.79999999999995</v>
      </c>
      <c r="L2" s="9">
        <v>5252.8</v>
      </c>
      <c r="M2" s="8" t="s">
        <v>32</v>
      </c>
      <c r="N2" s="8" t="s">
        <v>33</v>
      </c>
      <c r="O2" s="10">
        <v>919763640457</v>
      </c>
      <c r="P2" s="13">
        <f>I2*78%</f>
        <v>3658.2000000000003</v>
      </c>
      <c r="Q2" s="9">
        <f>J2</f>
        <v>0</v>
      </c>
      <c r="R2" s="9">
        <v>91.46</v>
      </c>
      <c r="S2" s="9">
        <f>R2</f>
        <v>91.46</v>
      </c>
      <c r="T2" s="9">
        <v>0</v>
      </c>
      <c r="U2" s="9">
        <f>R2+S2</f>
        <v>182.92</v>
      </c>
      <c r="V2" s="13">
        <f>P2+Q2+U2</f>
        <v>3841.1200000000003</v>
      </c>
      <c r="W2" s="8" t="s">
        <v>104</v>
      </c>
      <c r="X2" s="11">
        <v>45394</v>
      </c>
    </row>
    <row r="3" spans="1:24" ht="14.55" customHeight="1" x14ac:dyDescent="0.3">
      <c r="A3" s="6">
        <v>4</v>
      </c>
      <c r="B3" s="7" t="s">
        <v>34</v>
      </c>
      <c r="C3" s="3" t="e">
        <f>VLOOKUP(B3:B18,[1]Sheet1!$C$2053:$C$2502,1,)</f>
        <v>#N/A</v>
      </c>
      <c r="D3" s="8" t="s">
        <v>35</v>
      </c>
      <c r="E3" s="8" t="s">
        <v>36</v>
      </c>
      <c r="F3" s="8" t="s">
        <v>24</v>
      </c>
      <c r="G3" s="8" t="s">
        <v>37</v>
      </c>
      <c r="H3" s="8" t="s">
        <v>38</v>
      </c>
      <c r="I3" s="9">
        <v>5500</v>
      </c>
      <c r="J3" s="9">
        <v>855</v>
      </c>
      <c r="K3" s="9">
        <v>762.6</v>
      </c>
      <c r="L3" s="9">
        <v>7117.6</v>
      </c>
      <c r="M3" s="8" t="s">
        <v>39</v>
      </c>
      <c r="N3" s="8" t="s">
        <v>40</v>
      </c>
      <c r="O3" s="10">
        <v>917020873243</v>
      </c>
      <c r="P3" s="13">
        <f t="shared" ref="P3:P15" si="0">I3*78%</f>
        <v>4290</v>
      </c>
      <c r="Q3" s="9">
        <f t="shared" ref="Q3:Q15" si="1">J3</f>
        <v>855</v>
      </c>
      <c r="R3" s="9">
        <v>128.63</v>
      </c>
      <c r="S3" s="9">
        <f t="shared" ref="S3:S15" si="2">R3</f>
        <v>128.63</v>
      </c>
      <c r="T3" s="9">
        <v>0</v>
      </c>
      <c r="U3" s="9">
        <f t="shared" ref="U3:U15" si="3">R3+S3</f>
        <v>257.26</v>
      </c>
      <c r="V3" s="13">
        <f t="shared" ref="V3:V15" si="4">P3+Q3+U3</f>
        <v>5402.26</v>
      </c>
      <c r="W3" s="8" t="s">
        <v>104</v>
      </c>
      <c r="X3" s="11">
        <v>45394</v>
      </c>
    </row>
    <row r="4" spans="1:24" ht="14.55" customHeight="1" x14ac:dyDescent="0.3">
      <c r="A4" s="2">
        <v>5</v>
      </c>
      <c r="B4" s="12" t="s">
        <v>41</v>
      </c>
      <c r="C4" s="3" t="e">
        <f>VLOOKUP(B4:B19,[1]Sheet1!$C$2053:$C$2502,1,)</f>
        <v>#N/A</v>
      </c>
      <c r="D4" s="3" t="s">
        <v>42</v>
      </c>
      <c r="E4" s="3" t="s">
        <v>23</v>
      </c>
      <c r="F4" s="3" t="s">
        <v>24</v>
      </c>
      <c r="G4" s="3" t="s">
        <v>43</v>
      </c>
      <c r="H4" s="3" t="s">
        <v>44</v>
      </c>
      <c r="I4" s="4">
        <v>4577</v>
      </c>
      <c r="J4" s="4">
        <v>0</v>
      </c>
      <c r="K4" s="4">
        <v>549.24</v>
      </c>
      <c r="L4" s="4">
        <v>5126.24</v>
      </c>
      <c r="M4" s="3" t="s">
        <v>45</v>
      </c>
      <c r="N4" s="3" t="s">
        <v>46</v>
      </c>
      <c r="O4" s="5">
        <v>917276551180</v>
      </c>
      <c r="P4" s="13">
        <f t="shared" si="0"/>
        <v>3570.06</v>
      </c>
      <c r="Q4" s="9">
        <f t="shared" si="1"/>
        <v>0</v>
      </c>
      <c r="R4" s="9">
        <v>89.25</v>
      </c>
      <c r="S4" s="9">
        <f t="shared" si="2"/>
        <v>89.25</v>
      </c>
      <c r="T4" s="4">
        <v>0</v>
      </c>
      <c r="U4" s="9">
        <f t="shared" si="3"/>
        <v>178.5</v>
      </c>
      <c r="V4" s="13">
        <f t="shared" si="4"/>
        <v>3748.56</v>
      </c>
      <c r="W4" s="8" t="s">
        <v>104</v>
      </c>
      <c r="X4" s="11">
        <v>45394</v>
      </c>
    </row>
    <row r="5" spans="1:24" ht="14.55" customHeight="1" x14ac:dyDescent="0.3">
      <c r="A5" s="6">
        <v>6</v>
      </c>
      <c r="B5" s="7" t="s">
        <v>47</v>
      </c>
      <c r="C5" s="3" t="e">
        <f>VLOOKUP(B5:B20,[1]Sheet1!$C$2053:$C$2502,1,)</f>
        <v>#N/A</v>
      </c>
      <c r="D5" s="8" t="s">
        <v>35</v>
      </c>
      <c r="E5" s="8" t="s">
        <v>36</v>
      </c>
      <c r="F5" s="8" t="s">
        <v>24</v>
      </c>
      <c r="G5" s="8" t="s">
        <v>48</v>
      </c>
      <c r="H5" s="8" t="s">
        <v>25</v>
      </c>
      <c r="I5" s="9">
        <v>3536</v>
      </c>
      <c r="J5" s="9">
        <v>0</v>
      </c>
      <c r="K5" s="9">
        <v>424.32</v>
      </c>
      <c r="L5" s="9">
        <v>3960.32</v>
      </c>
      <c r="M5" s="8" t="s">
        <v>49</v>
      </c>
      <c r="N5" s="8" t="s">
        <v>50</v>
      </c>
      <c r="O5" s="10">
        <v>919860874614</v>
      </c>
      <c r="P5" s="13">
        <f t="shared" si="0"/>
        <v>2758.08</v>
      </c>
      <c r="Q5" s="9">
        <f t="shared" si="1"/>
        <v>0</v>
      </c>
      <c r="R5" s="9">
        <v>68.95</v>
      </c>
      <c r="S5" s="9">
        <f t="shared" si="2"/>
        <v>68.95</v>
      </c>
      <c r="T5" s="9">
        <v>0</v>
      </c>
      <c r="U5" s="9">
        <f t="shared" si="3"/>
        <v>137.9</v>
      </c>
      <c r="V5" s="13">
        <f t="shared" si="4"/>
        <v>2895.98</v>
      </c>
      <c r="W5" s="8" t="s">
        <v>104</v>
      </c>
      <c r="X5" s="11">
        <v>45394</v>
      </c>
    </row>
    <row r="6" spans="1:24" ht="14.55" customHeight="1" x14ac:dyDescent="0.3">
      <c r="A6" s="2">
        <v>7</v>
      </c>
      <c r="B6" s="12" t="s">
        <v>51</v>
      </c>
      <c r="C6" s="3" t="e">
        <f>VLOOKUP(B6:B21,[1]Sheet1!$C$2053:$C$2502,1,)</f>
        <v>#N/A</v>
      </c>
      <c r="D6" s="3" t="s">
        <v>35</v>
      </c>
      <c r="E6" s="3" t="s">
        <v>36</v>
      </c>
      <c r="F6" s="3" t="s">
        <v>24</v>
      </c>
      <c r="G6" s="3" t="s">
        <v>52</v>
      </c>
      <c r="H6" s="3" t="s">
        <v>25</v>
      </c>
      <c r="I6" s="4">
        <v>3536</v>
      </c>
      <c r="J6" s="4">
        <v>0</v>
      </c>
      <c r="K6" s="4">
        <v>424.32</v>
      </c>
      <c r="L6" s="4">
        <v>3960.32</v>
      </c>
      <c r="M6" s="3" t="s">
        <v>53</v>
      </c>
      <c r="N6" s="3" t="s">
        <v>54</v>
      </c>
      <c r="O6" s="5">
        <v>917972157662</v>
      </c>
      <c r="P6" s="13">
        <f t="shared" si="0"/>
        <v>2758.08</v>
      </c>
      <c r="Q6" s="9">
        <f t="shared" si="1"/>
        <v>0</v>
      </c>
      <c r="R6" s="9">
        <v>68.95</v>
      </c>
      <c r="S6" s="9">
        <f t="shared" si="2"/>
        <v>68.95</v>
      </c>
      <c r="T6" s="4">
        <v>0</v>
      </c>
      <c r="U6" s="9">
        <f t="shared" si="3"/>
        <v>137.9</v>
      </c>
      <c r="V6" s="13">
        <f t="shared" si="4"/>
        <v>2895.98</v>
      </c>
      <c r="W6" s="8" t="s">
        <v>104</v>
      </c>
      <c r="X6" s="11">
        <v>45394</v>
      </c>
    </row>
    <row r="7" spans="1:24" ht="14.55" customHeight="1" x14ac:dyDescent="0.3">
      <c r="A7" s="6">
        <v>8</v>
      </c>
      <c r="B7" s="7" t="s">
        <v>55</v>
      </c>
      <c r="C7" s="3" t="e">
        <f>VLOOKUP(B7:B22,[1]Sheet1!$C$2053:$C$2502,1,)</f>
        <v>#N/A</v>
      </c>
      <c r="D7" s="8" t="s">
        <v>56</v>
      </c>
      <c r="E7" s="8" t="s">
        <v>30</v>
      </c>
      <c r="F7" s="8" t="s">
        <v>24</v>
      </c>
      <c r="G7" s="8" t="s">
        <v>57</v>
      </c>
      <c r="H7" s="8" t="s">
        <v>58</v>
      </c>
      <c r="I7" s="9">
        <v>1561</v>
      </c>
      <c r="J7" s="9">
        <v>0</v>
      </c>
      <c r="K7" s="9">
        <v>187.32</v>
      </c>
      <c r="L7" s="9">
        <v>1748.32</v>
      </c>
      <c r="M7" s="8" t="s">
        <v>59</v>
      </c>
      <c r="N7" s="8" t="s">
        <v>54</v>
      </c>
      <c r="O7" s="10">
        <v>919604139208</v>
      </c>
      <c r="P7" s="13">
        <f t="shared" si="0"/>
        <v>1217.5800000000002</v>
      </c>
      <c r="Q7" s="9">
        <f t="shared" si="1"/>
        <v>0</v>
      </c>
      <c r="R7" s="9">
        <v>30.44</v>
      </c>
      <c r="S7" s="9">
        <f t="shared" si="2"/>
        <v>30.44</v>
      </c>
      <c r="T7" s="9">
        <v>0</v>
      </c>
      <c r="U7" s="9">
        <f t="shared" si="3"/>
        <v>60.88</v>
      </c>
      <c r="V7" s="13">
        <f t="shared" si="4"/>
        <v>1278.4600000000003</v>
      </c>
      <c r="W7" s="8" t="s">
        <v>104</v>
      </c>
      <c r="X7" s="11">
        <v>45394</v>
      </c>
    </row>
    <row r="8" spans="1:24" ht="14.55" customHeight="1" x14ac:dyDescent="0.3">
      <c r="A8" s="2">
        <v>9</v>
      </c>
      <c r="B8" s="12" t="s">
        <v>60</v>
      </c>
      <c r="C8" s="3" t="str">
        <f>VLOOKUP(B8:B23,[1]Sheet1!$C$2053:$C$2502,1,)</f>
        <v>DR/PUN/23-24/56037282</v>
      </c>
      <c r="D8" s="3" t="s">
        <v>61</v>
      </c>
      <c r="E8" s="3" t="s">
        <v>36</v>
      </c>
      <c r="F8" s="3" t="s">
        <v>24</v>
      </c>
      <c r="G8" s="3" t="s">
        <v>62</v>
      </c>
      <c r="H8" s="3" t="s">
        <v>44</v>
      </c>
      <c r="I8" s="4">
        <v>2627</v>
      </c>
      <c r="J8" s="4">
        <v>0</v>
      </c>
      <c r="K8" s="4">
        <v>315.24</v>
      </c>
      <c r="L8" s="4">
        <v>2942.24</v>
      </c>
      <c r="M8" s="3" t="s">
        <v>63</v>
      </c>
      <c r="N8" s="3" t="s">
        <v>26</v>
      </c>
      <c r="O8" s="5">
        <v>917218262658</v>
      </c>
      <c r="P8" s="13">
        <f t="shared" si="0"/>
        <v>2049.06</v>
      </c>
      <c r="Q8" s="9">
        <f t="shared" si="1"/>
        <v>0</v>
      </c>
      <c r="R8" s="9">
        <v>51.23</v>
      </c>
      <c r="S8" s="9">
        <f t="shared" si="2"/>
        <v>51.23</v>
      </c>
      <c r="T8" s="4">
        <v>0</v>
      </c>
      <c r="U8" s="9">
        <f t="shared" si="3"/>
        <v>102.46</v>
      </c>
      <c r="V8" s="13">
        <f t="shared" si="4"/>
        <v>2151.52</v>
      </c>
      <c r="W8" s="8" t="s">
        <v>104</v>
      </c>
      <c r="X8" s="11">
        <v>45394</v>
      </c>
    </row>
    <row r="9" spans="1:24" ht="14.55" customHeight="1" x14ac:dyDescent="0.3">
      <c r="A9" s="6">
        <v>10</v>
      </c>
      <c r="B9" s="7" t="s">
        <v>64</v>
      </c>
      <c r="C9" s="3" t="str">
        <f>VLOOKUP(B9:B24,[1]Sheet1!$C$2053:$C$2502,1,)</f>
        <v>DR/PUN/23-24/56036098</v>
      </c>
      <c r="D9" s="8" t="s">
        <v>65</v>
      </c>
      <c r="E9" s="8" t="s">
        <v>66</v>
      </c>
      <c r="F9" s="8" t="s">
        <v>24</v>
      </c>
      <c r="G9" s="8" t="s">
        <v>67</v>
      </c>
      <c r="H9" s="8" t="s">
        <v>68</v>
      </c>
      <c r="I9" s="9">
        <v>3810</v>
      </c>
      <c r="J9" s="9">
        <v>0</v>
      </c>
      <c r="K9" s="9">
        <v>0</v>
      </c>
      <c r="L9" s="9">
        <v>3810</v>
      </c>
      <c r="M9" s="8" t="s">
        <v>69</v>
      </c>
      <c r="N9" s="8" t="s">
        <v>70</v>
      </c>
      <c r="O9" s="10">
        <v>919623111740</v>
      </c>
      <c r="P9" s="13">
        <f t="shared" si="0"/>
        <v>2971.8</v>
      </c>
      <c r="Q9" s="9">
        <f t="shared" si="1"/>
        <v>0</v>
      </c>
      <c r="R9" s="9">
        <v>74.3</v>
      </c>
      <c r="S9" s="9">
        <f t="shared" si="2"/>
        <v>74.3</v>
      </c>
      <c r="T9" s="9">
        <v>0</v>
      </c>
      <c r="U9" s="9">
        <f t="shared" si="3"/>
        <v>148.6</v>
      </c>
      <c r="V9" s="13">
        <f t="shared" si="4"/>
        <v>3120.4</v>
      </c>
      <c r="W9" s="8" t="s">
        <v>104</v>
      </c>
      <c r="X9" s="11">
        <v>45394</v>
      </c>
    </row>
    <row r="10" spans="1:24" ht="14.55" customHeight="1" x14ac:dyDescent="0.3">
      <c r="A10" s="2">
        <v>11</v>
      </c>
      <c r="B10" s="12" t="s">
        <v>71</v>
      </c>
      <c r="C10" s="3" t="str">
        <f>VLOOKUP(B10:B25,[1]Sheet1!$C$2053:$C$2502,1,)</f>
        <v>DR/PUN/23-24/56037201</v>
      </c>
      <c r="D10" s="3" t="s">
        <v>72</v>
      </c>
      <c r="E10" s="3" t="s">
        <v>73</v>
      </c>
      <c r="F10" s="3" t="s">
        <v>24</v>
      </c>
      <c r="G10" s="3" t="s">
        <v>74</v>
      </c>
      <c r="H10" s="3" t="s">
        <v>44</v>
      </c>
      <c r="I10" s="4">
        <v>3780</v>
      </c>
      <c r="J10" s="4">
        <v>0</v>
      </c>
      <c r="K10" s="4">
        <v>453.6</v>
      </c>
      <c r="L10" s="4">
        <v>4233.6000000000004</v>
      </c>
      <c r="M10" s="3" t="s">
        <v>75</v>
      </c>
      <c r="N10" s="3" t="s">
        <v>76</v>
      </c>
      <c r="O10" s="5">
        <v>917083336140</v>
      </c>
      <c r="P10" s="13">
        <f t="shared" si="0"/>
        <v>2948.4</v>
      </c>
      <c r="Q10" s="9">
        <f t="shared" si="1"/>
        <v>0</v>
      </c>
      <c r="R10" s="9">
        <v>73.709999999999994</v>
      </c>
      <c r="S10" s="9">
        <f t="shared" si="2"/>
        <v>73.709999999999994</v>
      </c>
      <c r="T10" s="4">
        <v>0</v>
      </c>
      <c r="U10" s="9">
        <f t="shared" si="3"/>
        <v>147.41999999999999</v>
      </c>
      <c r="V10" s="13">
        <f t="shared" si="4"/>
        <v>3095.82</v>
      </c>
      <c r="W10" s="8" t="s">
        <v>104</v>
      </c>
      <c r="X10" s="11">
        <v>45394</v>
      </c>
    </row>
    <row r="11" spans="1:24" ht="14.55" customHeight="1" x14ac:dyDescent="0.3">
      <c r="A11" s="6">
        <v>12</v>
      </c>
      <c r="B11" s="7" t="s">
        <v>77</v>
      </c>
      <c r="C11" s="3" t="str">
        <f>VLOOKUP(B11:B26,[1]Sheet1!$C$2053:$C$2502,1,)</f>
        <v>DR/PUN/23-24/56037251</v>
      </c>
      <c r="D11" s="8" t="s">
        <v>78</v>
      </c>
      <c r="E11" s="8" t="s">
        <v>79</v>
      </c>
      <c r="F11" s="8" t="s">
        <v>24</v>
      </c>
      <c r="G11" s="8" t="s">
        <v>80</v>
      </c>
      <c r="H11" s="8" t="s">
        <v>81</v>
      </c>
      <c r="I11" s="9">
        <v>2875</v>
      </c>
      <c r="J11" s="9">
        <v>0</v>
      </c>
      <c r="K11" s="9">
        <v>345</v>
      </c>
      <c r="L11" s="9">
        <v>3220</v>
      </c>
      <c r="M11" s="8" t="s">
        <v>82</v>
      </c>
      <c r="N11" s="8" t="s">
        <v>83</v>
      </c>
      <c r="O11" s="10">
        <v>919373033626</v>
      </c>
      <c r="P11" s="13">
        <f t="shared" si="0"/>
        <v>2242.5</v>
      </c>
      <c r="Q11" s="9">
        <f t="shared" si="1"/>
        <v>0</v>
      </c>
      <c r="R11" s="9">
        <v>56.06</v>
      </c>
      <c r="S11" s="9">
        <f t="shared" si="2"/>
        <v>56.06</v>
      </c>
      <c r="T11" s="9">
        <v>0</v>
      </c>
      <c r="U11" s="9">
        <f t="shared" si="3"/>
        <v>112.12</v>
      </c>
      <c r="V11" s="13">
        <f t="shared" si="4"/>
        <v>2354.62</v>
      </c>
      <c r="W11" s="8" t="s">
        <v>104</v>
      </c>
      <c r="X11" s="11">
        <v>45394</v>
      </c>
    </row>
    <row r="12" spans="1:24" ht="14.55" customHeight="1" x14ac:dyDescent="0.3">
      <c r="A12" s="2">
        <v>13</v>
      </c>
      <c r="B12" s="3" t="s">
        <v>84</v>
      </c>
      <c r="C12" s="3" t="str">
        <f>VLOOKUP(B12:B27,[1]Sheet1!$C$2053:$C$2502,1,)</f>
        <v>DR/PUN/23-24/56037347</v>
      </c>
      <c r="D12" s="3" t="s">
        <v>85</v>
      </c>
      <c r="E12" s="3" t="s">
        <v>23</v>
      </c>
      <c r="F12" s="3" t="s">
        <v>24</v>
      </c>
      <c r="G12" s="3" t="s">
        <v>86</v>
      </c>
      <c r="H12" s="3" t="s">
        <v>87</v>
      </c>
      <c r="I12" s="4">
        <v>1513</v>
      </c>
      <c r="J12" s="4">
        <v>0</v>
      </c>
      <c r="K12" s="4">
        <v>181.56</v>
      </c>
      <c r="L12" s="4">
        <v>1694.56</v>
      </c>
      <c r="M12" s="3" t="s">
        <v>88</v>
      </c>
      <c r="N12" s="3" t="s">
        <v>89</v>
      </c>
      <c r="O12" s="5">
        <v>919067544738</v>
      </c>
      <c r="P12" s="13">
        <f t="shared" si="0"/>
        <v>1180.1400000000001</v>
      </c>
      <c r="Q12" s="9">
        <f t="shared" si="1"/>
        <v>0</v>
      </c>
      <c r="R12" s="9">
        <v>29.5</v>
      </c>
      <c r="S12" s="9">
        <f t="shared" si="2"/>
        <v>29.5</v>
      </c>
      <c r="T12" s="4">
        <v>0</v>
      </c>
      <c r="U12" s="9">
        <f t="shared" si="3"/>
        <v>59</v>
      </c>
      <c r="V12" s="13">
        <f t="shared" si="4"/>
        <v>1239.1400000000001</v>
      </c>
      <c r="W12" s="8" t="s">
        <v>104</v>
      </c>
      <c r="X12" s="11">
        <v>45394</v>
      </c>
    </row>
    <row r="13" spans="1:24" ht="14.55" customHeight="1" x14ac:dyDescent="0.3">
      <c r="A13" s="6">
        <v>14</v>
      </c>
      <c r="B13" s="7" t="s">
        <v>90</v>
      </c>
      <c r="C13" s="3" t="str">
        <f>VLOOKUP(B13:B28,[1]Sheet1!$C$2053:$C$2502,1,)</f>
        <v>DR/PUN/23-24/56036696</v>
      </c>
      <c r="D13" s="8" t="s">
        <v>91</v>
      </c>
      <c r="E13" s="8" t="s">
        <v>92</v>
      </c>
      <c r="F13" s="8" t="s">
        <v>24</v>
      </c>
      <c r="G13" s="8" t="s">
        <v>93</v>
      </c>
      <c r="H13" s="8" t="s">
        <v>81</v>
      </c>
      <c r="I13" s="9">
        <v>3167</v>
      </c>
      <c r="J13" s="9">
        <v>0</v>
      </c>
      <c r="K13" s="9">
        <v>380.04</v>
      </c>
      <c r="L13" s="9">
        <v>3547.04</v>
      </c>
      <c r="M13" s="8" t="s">
        <v>94</v>
      </c>
      <c r="N13" s="8" t="s">
        <v>95</v>
      </c>
      <c r="O13" s="10">
        <v>917083388192</v>
      </c>
      <c r="P13" s="13">
        <f t="shared" si="0"/>
        <v>2470.2600000000002</v>
      </c>
      <c r="Q13" s="9">
        <f t="shared" si="1"/>
        <v>0</v>
      </c>
      <c r="R13" s="9">
        <v>61.76</v>
      </c>
      <c r="S13" s="9">
        <f t="shared" si="2"/>
        <v>61.76</v>
      </c>
      <c r="T13" s="9">
        <v>0</v>
      </c>
      <c r="U13" s="9">
        <f t="shared" si="3"/>
        <v>123.52</v>
      </c>
      <c r="V13" s="13">
        <f t="shared" si="4"/>
        <v>2593.7800000000002</v>
      </c>
      <c r="W13" s="8" t="s">
        <v>104</v>
      </c>
      <c r="X13" s="11">
        <v>45394</v>
      </c>
    </row>
    <row r="14" spans="1:24" ht="14.55" customHeight="1" x14ac:dyDescent="0.3">
      <c r="A14" s="2">
        <v>15</v>
      </c>
      <c r="B14" s="12" t="s">
        <v>96</v>
      </c>
      <c r="C14" s="3" t="str">
        <f>VLOOKUP(B14:B29,[1]Sheet1!$C$2053:$C$2502,1,)</f>
        <v>DR/PUN/23-24/56036698</v>
      </c>
      <c r="D14" s="3" t="s">
        <v>97</v>
      </c>
      <c r="E14" s="3" t="s">
        <v>92</v>
      </c>
      <c r="F14" s="3" t="s">
        <v>24</v>
      </c>
      <c r="G14" s="3" t="s">
        <v>98</v>
      </c>
      <c r="H14" s="3" t="s">
        <v>81</v>
      </c>
      <c r="I14" s="4">
        <v>3148</v>
      </c>
      <c r="J14" s="4">
        <v>0</v>
      </c>
      <c r="K14" s="4">
        <v>377.76</v>
      </c>
      <c r="L14" s="4">
        <v>3525.76</v>
      </c>
      <c r="M14" s="3" t="s">
        <v>99</v>
      </c>
      <c r="N14" s="3" t="s">
        <v>100</v>
      </c>
      <c r="O14" s="5">
        <v>919657220770</v>
      </c>
      <c r="P14" s="13">
        <f t="shared" si="0"/>
        <v>2455.44</v>
      </c>
      <c r="Q14" s="9">
        <f t="shared" si="1"/>
        <v>0</v>
      </c>
      <c r="R14" s="9">
        <v>61.39</v>
      </c>
      <c r="S14" s="9">
        <f t="shared" si="2"/>
        <v>61.39</v>
      </c>
      <c r="T14" s="4">
        <v>0</v>
      </c>
      <c r="U14" s="9">
        <f t="shared" si="3"/>
        <v>122.78</v>
      </c>
      <c r="V14" s="13">
        <f t="shared" si="4"/>
        <v>2578.2200000000003</v>
      </c>
      <c r="W14" s="8" t="s">
        <v>104</v>
      </c>
      <c r="X14" s="11">
        <v>45394</v>
      </c>
    </row>
    <row r="15" spans="1:24" ht="14.55" customHeight="1" x14ac:dyDescent="0.3">
      <c r="A15" s="6">
        <v>16</v>
      </c>
      <c r="B15" s="7" t="s">
        <v>101</v>
      </c>
      <c r="C15" s="3" t="str">
        <f>VLOOKUP(B15:B30,[1]Sheet1!$C$2053:$C$2502,1,)</f>
        <v>DR/PUN/23-24/56037618</v>
      </c>
      <c r="D15" s="8" t="s">
        <v>61</v>
      </c>
      <c r="E15" s="8" t="s">
        <v>36</v>
      </c>
      <c r="F15" s="8" t="s">
        <v>24</v>
      </c>
      <c r="G15" s="8" t="s">
        <v>48</v>
      </c>
      <c r="H15" s="8" t="s">
        <v>44</v>
      </c>
      <c r="I15" s="9">
        <v>2778</v>
      </c>
      <c r="J15" s="9">
        <v>0</v>
      </c>
      <c r="K15" s="9">
        <v>333.36</v>
      </c>
      <c r="L15" s="9">
        <v>3111.36</v>
      </c>
      <c r="M15" s="8" t="s">
        <v>102</v>
      </c>
      <c r="N15" s="8" t="s">
        <v>103</v>
      </c>
      <c r="O15" s="10">
        <v>919112127204</v>
      </c>
      <c r="P15" s="13">
        <f t="shared" si="0"/>
        <v>2166.84</v>
      </c>
      <c r="Q15" s="9">
        <f t="shared" si="1"/>
        <v>0</v>
      </c>
      <c r="R15" s="9">
        <v>54.17</v>
      </c>
      <c r="S15" s="9">
        <f t="shared" si="2"/>
        <v>54.17</v>
      </c>
      <c r="T15" s="9">
        <v>0</v>
      </c>
      <c r="U15" s="9">
        <f t="shared" si="3"/>
        <v>108.34</v>
      </c>
      <c r="V15" s="13">
        <f t="shared" si="4"/>
        <v>2275.1800000000003</v>
      </c>
      <c r="W15" s="8" t="s">
        <v>104</v>
      </c>
      <c r="X15" s="11">
        <v>45394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2024-04-27T11:04:46Z</dcterms:created>
  <dcterms:modified xsi:type="dcterms:W3CDTF">2024-04-29T07:37:16Z</dcterms:modified>
</cp:coreProperties>
</file>