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itava.Biswas\Desktop\DESKTOP\Desktop\Oct23\Adhoc\uploaders\"/>
    </mc:Choice>
  </mc:AlternateContent>
  <bookViews>
    <workbookView xWindow="0" yWindow="0" windowWidth="20490" windowHeight="7620"/>
  </bookViews>
  <sheets>
    <sheet name="Sheet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T17" i="1" l="1"/>
  <c r="U17" i="1" s="1"/>
  <c r="T35" i="1"/>
  <c r="U35" i="1" s="1"/>
  <c r="T53" i="1"/>
  <c r="U53" i="1" s="1"/>
  <c r="T62" i="1"/>
  <c r="U62" i="1" s="1"/>
  <c r="T71" i="1"/>
  <c r="U71" i="1" s="1"/>
  <c r="T80" i="1"/>
  <c r="U80" i="1" s="1"/>
  <c r="T89" i="1"/>
  <c r="U89" i="1" s="1"/>
  <c r="T98" i="1"/>
  <c r="U98" i="1" s="1"/>
  <c r="T104" i="1"/>
  <c r="U104" i="1" s="1"/>
  <c r="T107" i="1"/>
  <c r="U107" i="1" s="1"/>
  <c r="T116" i="1"/>
  <c r="U116" i="1" s="1"/>
  <c r="T122" i="1"/>
  <c r="U122" i="1" s="1"/>
  <c r="T2" i="1"/>
  <c r="U2" i="1" s="1"/>
  <c r="R123" i="1"/>
  <c r="T123" i="1" s="1"/>
  <c r="U123" i="1" s="1"/>
  <c r="R122" i="1"/>
  <c r="R121" i="1"/>
  <c r="T121" i="1" s="1"/>
  <c r="U121" i="1" s="1"/>
  <c r="R120" i="1"/>
  <c r="T120" i="1" s="1"/>
  <c r="U120" i="1" s="1"/>
  <c r="R119" i="1"/>
  <c r="T119" i="1" s="1"/>
  <c r="U119" i="1" s="1"/>
  <c r="R118" i="1"/>
  <c r="T118" i="1" s="1"/>
  <c r="U118" i="1" s="1"/>
  <c r="R117" i="1"/>
  <c r="T117" i="1" s="1"/>
  <c r="U117" i="1" s="1"/>
  <c r="R116" i="1"/>
  <c r="R115" i="1"/>
  <c r="T115" i="1" s="1"/>
  <c r="U115" i="1" s="1"/>
  <c r="R114" i="1"/>
  <c r="T114" i="1" s="1"/>
  <c r="U114" i="1" s="1"/>
  <c r="R113" i="1"/>
  <c r="T113" i="1" s="1"/>
  <c r="U113" i="1" s="1"/>
  <c r="R112" i="1"/>
  <c r="T112" i="1" s="1"/>
  <c r="U112" i="1" s="1"/>
  <c r="R111" i="1"/>
  <c r="T111" i="1" s="1"/>
  <c r="U111" i="1" s="1"/>
  <c r="R110" i="1"/>
  <c r="T110" i="1" s="1"/>
  <c r="U110" i="1" s="1"/>
  <c r="R109" i="1"/>
  <c r="T109" i="1" s="1"/>
  <c r="U109" i="1" s="1"/>
  <c r="R108" i="1"/>
  <c r="T108" i="1" s="1"/>
  <c r="U108" i="1" s="1"/>
  <c r="R107" i="1"/>
  <c r="R106" i="1"/>
  <c r="T106" i="1" s="1"/>
  <c r="U106" i="1" s="1"/>
  <c r="R105" i="1"/>
  <c r="T105" i="1" s="1"/>
  <c r="U105" i="1" s="1"/>
  <c r="R104" i="1"/>
  <c r="R103" i="1"/>
  <c r="T103" i="1" s="1"/>
  <c r="U103" i="1" s="1"/>
  <c r="R102" i="1"/>
  <c r="T102" i="1" s="1"/>
  <c r="U102" i="1" s="1"/>
  <c r="R101" i="1"/>
  <c r="T101" i="1" s="1"/>
  <c r="U101" i="1" s="1"/>
  <c r="R100" i="1"/>
  <c r="T100" i="1" s="1"/>
  <c r="U100" i="1" s="1"/>
  <c r="R99" i="1"/>
  <c r="T99" i="1" s="1"/>
  <c r="U99" i="1" s="1"/>
  <c r="R98" i="1"/>
  <c r="R97" i="1"/>
  <c r="T97" i="1" s="1"/>
  <c r="U97" i="1" s="1"/>
  <c r="R96" i="1"/>
  <c r="T96" i="1" s="1"/>
  <c r="U96" i="1" s="1"/>
  <c r="R95" i="1"/>
  <c r="T95" i="1" s="1"/>
  <c r="U95" i="1" s="1"/>
  <c r="R94" i="1"/>
  <c r="T94" i="1" s="1"/>
  <c r="U94" i="1" s="1"/>
  <c r="R93" i="1"/>
  <c r="T93" i="1" s="1"/>
  <c r="U93" i="1" s="1"/>
  <c r="R92" i="1"/>
  <c r="T92" i="1" s="1"/>
  <c r="U92" i="1" s="1"/>
  <c r="R91" i="1"/>
  <c r="T91" i="1" s="1"/>
  <c r="U91" i="1" s="1"/>
  <c r="R90" i="1"/>
  <c r="T90" i="1" s="1"/>
  <c r="U90" i="1" s="1"/>
  <c r="R89" i="1"/>
  <c r="R88" i="1"/>
  <c r="T88" i="1" s="1"/>
  <c r="U88" i="1" s="1"/>
  <c r="R87" i="1"/>
  <c r="T87" i="1" s="1"/>
  <c r="U87" i="1" s="1"/>
  <c r="R86" i="1"/>
  <c r="T86" i="1" s="1"/>
  <c r="U86" i="1" s="1"/>
  <c r="R85" i="1"/>
  <c r="T85" i="1" s="1"/>
  <c r="U85" i="1" s="1"/>
  <c r="R84" i="1"/>
  <c r="T84" i="1" s="1"/>
  <c r="U84" i="1" s="1"/>
  <c r="R83" i="1"/>
  <c r="T83" i="1" s="1"/>
  <c r="U83" i="1" s="1"/>
  <c r="R82" i="1"/>
  <c r="T82" i="1" s="1"/>
  <c r="U82" i="1" s="1"/>
  <c r="R81" i="1"/>
  <c r="T81" i="1" s="1"/>
  <c r="U81" i="1" s="1"/>
  <c r="R80" i="1"/>
  <c r="R79" i="1"/>
  <c r="T79" i="1" s="1"/>
  <c r="U79" i="1" s="1"/>
  <c r="R78" i="1"/>
  <c r="T78" i="1" s="1"/>
  <c r="U78" i="1" s="1"/>
  <c r="R77" i="1"/>
  <c r="T77" i="1" s="1"/>
  <c r="U77" i="1" s="1"/>
  <c r="R76" i="1"/>
  <c r="T76" i="1" s="1"/>
  <c r="U76" i="1" s="1"/>
  <c r="R75" i="1"/>
  <c r="T75" i="1" s="1"/>
  <c r="U75" i="1" s="1"/>
  <c r="R74" i="1"/>
  <c r="T74" i="1" s="1"/>
  <c r="U74" i="1" s="1"/>
  <c r="R73" i="1"/>
  <c r="T73" i="1" s="1"/>
  <c r="U73" i="1" s="1"/>
  <c r="R72" i="1"/>
  <c r="T72" i="1" s="1"/>
  <c r="U72" i="1" s="1"/>
  <c r="R71" i="1"/>
  <c r="R70" i="1"/>
  <c r="T70" i="1" s="1"/>
  <c r="U70" i="1" s="1"/>
  <c r="R69" i="1"/>
  <c r="T69" i="1" s="1"/>
  <c r="U69" i="1" s="1"/>
  <c r="R68" i="1"/>
  <c r="T68" i="1" s="1"/>
  <c r="U68" i="1" s="1"/>
  <c r="R67" i="1"/>
  <c r="T67" i="1" s="1"/>
  <c r="U67" i="1" s="1"/>
  <c r="R66" i="1"/>
  <c r="T66" i="1" s="1"/>
  <c r="U66" i="1" s="1"/>
  <c r="R65" i="1"/>
  <c r="T65" i="1" s="1"/>
  <c r="U65" i="1" s="1"/>
  <c r="R64" i="1"/>
  <c r="T64" i="1" s="1"/>
  <c r="U64" i="1" s="1"/>
  <c r="R63" i="1"/>
  <c r="T63" i="1" s="1"/>
  <c r="U63" i="1" s="1"/>
  <c r="R62" i="1"/>
  <c r="R61" i="1"/>
  <c r="T61" i="1" s="1"/>
  <c r="U61" i="1" s="1"/>
  <c r="R60" i="1"/>
  <c r="T60" i="1" s="1"/>
  <c r="U60" i="1" s="1"/>
  <c r="R59" i="1"/>
  <c r="T59" i="1" s="1"/>
  <c r="U59" i="1" s="1"/>
  <c r="R58" i="1"/>
  <c r="T58" i="1" s="1"/>
  <c r="U58" i="1" s="1"/>
  <c r="R57" i="1"/>
  <c r="T57" i="1" s="1"/>
  <c r="U57" i="1" s="1"/>
  <c r="R56" i="1"/>
  <c r="T56" i="1" s="1"/>
  <c r="U56" i="1" s="1"/>
  <c r="R55" i="1"/>
  <c r="T55" i="1" s="1"/>
  <c r="U55" i="1" s="1"/>
  <c r="R54" i="1"/>
  <c r="T54" i="1" s="1"/>
  <c r="U54" i="1" s="1"/>
  <c r="R53" i="1"/>
  <c r="R52" i="1"/>
  <c r="T52" i="1" s="1"/>
  <c r="U52" i="1" s="1"/>
  <c r="R51" i="1"/>
  <c r="T51" i="1" s="1"/>
  <c r="U51" i="1" s="1"/>
  <c r="R50" i="1"/>
  <c r="T50" i="1" s="1"/>
  <c r="U50" i="1" s="1"/>
  <c r="R49" i="1"/>
  <c r="T49" i="1" s="1"/>
  <c r="U49" i="1" s="1"/>
  <c r="R48" i="1"/>
  <c r="T48" i="1" s="1"/>
  <c r="U48" i="1" s="1"/>
  <c r="R47" i="1"/>
  <c r="T47" i="1" s="1"/>
  <c r="U47" i="1" s="1"/>
  <c r="R46" i="1"/>
  <c r="T46" i="1" s="1"/>
  <c r="U46" i="1" s="1"/>
  <c r="R45" i="1"/>
  <c r="T45" i="1" s="1"/>
  <c r="U45" i="1" s="1"/>
  <c r="R44" i="1"/>
  <c r="T44" i="1" s="1"/>
  <c r="U44" i="1" s="1"/>
  <c r="R43" i="1"/>
  <c r="T43" i="1" s="1"/>
  <c r="U43" i="1" s="1"/>
  <c r="R42" i="1"/>
  <c r="T42" i="1" s="1"/>
  <c r="U42" i="1" s="1"/>
  <c r="R41" i="1"/>
  <c r="T41" i="1" s="1"/>
  <c r="U41" i="1" s="1"/>
  <c r="R40" i="1"/>
  <c r="T40" i="1" s="1"/>
  <c r="U40" i="1" s="1"/>
  <c r="R39" i="1"/>
  <c r="T39" i="1" s="1"/>
  <c r="U39" i="1" s="1"/>
  <c r="R38" i="1"/>
  <c r="T38" i="1" s="1"/>
  <c r="U38" i="1" s="1"/>
  <c r="R37" i="1"/>
  <c r="T37" i="1" s="1"/>
  <c r="U37" i="1" s="1"/>
  <c r="R36" i="1"/>
  <c r="T36" i="1" s="1"/>
  <c r="U36" i="1" s="1"/>
  <c r="R35" i="1"/>
  <c r="R34" i="1"/>
  <c r="T34" i="1" s="1"/>
  <c r="U34" i="1" s="1"/>
  <c r="R33" i="1"/>
  <c r="T33" i="1" s="1"/>
  <c r="U33" i="1" s="1"/>
  <c r="R32" i="1"/>
  <c r="T32" i="1" s="1"/>
  <c r="U32" i="1" s="1"/>
  <c r="R31" i="1"/>
  <c r="T31" i="1" s="1"/>
  <c r="U31" i="1" s="1"/>
  <c r="R30" i="1"/>
  <c r="T30" i="1" s="1"/>
  <c r="U30" i="1" s="1"/>
  <c r="R29" i="1"/>
  <c r="T29" i="1" s="1"/>
  <c r="U29" i="1" s="1"/>
  <c r="R28" i="1"/>
  <c r="T28" i="1" s="1"/>
  <c r="U28" i="1" s="1"/>
  <c r="R27" i="1"/>
  <c r="T27" i="1" s="1"/>
  <c r="U27" i="1" s="1"/>
  <c r="R26" i="1"/>
  <c r="T26" i="1" s="1"/>
  <c r="U26" i="1" s="1"/>
  <c r="R25" i="1"/>
  <c r="T25" i="1" s="1"/>
  <c r="U25" i="1" s="1"/>
  <c r="R24" i="1"/>
  <c r="T24" i="1" s="1"/>
  <c r="U24" i="1" s="1"/>
  <c r="R23" i="1"/>
  <c r="T23" i="1" s="1"/>
  <c r="U23" i="1" s="1"/>
  <c r="R22" i="1"/>
  <c r="T22" i="1" s="1"/>
  <c r="U22" i="1" s="1"/>
  <c r="R21" i="1"/>
  <c r="T21" i="1" s="1"/>
  <c r="U21" i="1" s="1"/>
  <c r="R20" i="1"/>
  <c r="T20" i="1" s="1"/>
  <c r="U20" i="1" s="1"/>
  <c r="R19" i="1"/>
  <c r="T19" i="1" s="1"/>
  <c r="U19" i="1" s="1"/>
  <c r="R18" i="1"/>
  <c r="T18" i="1" s="1"/>
  <c r="U18" i="1" s="1"/>
  <c r="R17" i="1"/>
  <c r="R16" i="1"/>
  <c r="T16" i="1" s="1"/>
  <c r="U16" i="1" s="1"/>
  <c r="R15" i="1"/>
  <c r="T15" i="1" s="1"/>
  <c r="U15" i="1" s="1"/>
  <c r="R14" i="1"/>
  <c r="T14" i="1" s="1"/>
  <c r="U14" i="1" s="1"/>
  <c r="R13" i="1"/>
  <c r="T13" i="1" s="1"/>
  <c r="U13" i="1" s="1"/>
  <c r="R12" i="1"/>
  <c r="T12" i="1" s="1"/>
  <c r="U12" i="1" s="1"/>
  <c r="R11" i="1"/>
  <c r="T11" i="1" s="1"/>
  <c r="U11" i="1" s="1"/>
  <c r="R10" i="1"/>
  <c r="T10" i="1" s="1"/>
  <c r="U10" i="1" s="1"/>
  <c r="R9" i="1"/>
  <c r="T9" i="1" s="1"/>
  <c r="U9" i="1" s="1"/>
  <c r="R8" i="1"/>
  <c r="T8" i="1" s="1"/>
  <c r="U8" i="1" s="1"/>
  <c r="R7" i="1"/>
  <c r="T7" i="1" s="1"/>
  <c r="U7" i="1" s="1"/>
  <c r="R6" i="1"/>
  <c r="T6" i="1" s="1"/>
  <c r="U6" i="1" s="1"/>
  <c r="R5" i="1"/>
  <c r="T5" i="1" s="1"/>
  <c r="U5" i="1" s="1"/>
  <c r="R4" i="1"/>
  <c r="T4" i="1" s="1"/>
  <c r="U4" i="1" s="1"/>
  <c r="R3" i="1"/>
  <c r="T3" i="1" s="1"/>
  <c r="U3" i="1" s="1"/>
  <c r="R2" i="1"/>
  <c r="V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2" i="1"/>
</calcChain>
</file>

<file path=xl/sharedStrings.xml><?xml version="1.0" encoding="utf-8"?>
<sst xmlns="http://schemas.openxmlformats.org/spreadsheetml/2006/main" count="1853" uniqueCount="695">
  <si>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</si>
  <si>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</si>
  <si>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</si>
  <si>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</si>
  <si>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</si>
  <si>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</si>
  <si>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</si>
  <si>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</si>
  <si>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</si>
  <si>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</si>
  <si>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</si>
  <si>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</si>
  <si>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</si>
  <si>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</si>
  <si>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</si>
  <si>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</si>
  <si>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</si>
  <si>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</si>
  <si>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</si>
  <si>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</si>
  <si>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</si>
  <si>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</si>
  <si>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</si>
  <si>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</si>
  <si>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DR/KOL/23-24/45044378</t>
  </si>
  <si>
    <t>CKOL24/045015250</t>
  </si>
  <si>
    <t>RUEDA</t>
  </si>
  <si>
    <t>RAVI TRAVELS</t>
  </si>
  <si>
    <t>Dr Elmi Muller</t>
  </si>
  <si>
    <t>APT W/H : 4/40 Special</t>
  </si>
  <si>
    <t>2000</t>
  </si>
  <si>
    <t>0</t>
  </si>
  <si>
    <t>240</t>
  </si>
  <si>
    <t>2240</t>
  </si>
  <si>
    <t>WB04J0191</t>
  </si>
  <si>
    <t>ANWAR</t>
  </si>
  <si>
    <t>+919279510257</t>
  </si>
  <si>
    <t>2</t>
  </si>
  <si>
    <t>DR/KOL/23-24/45044573</t>
  </si>
  <si>
    <t>CKOL24/045015259</t>
  </si>
  <si>
    <t>Ravi Mohanka(LIVER)</t>
  </si>
  <si>
    <t>1000</t>
  </si>
  <si>
    <t>100</t>
  </si>
  <si>
    <t>132</t>
  </si>
  <si>
    <t>1232</t>
  </si>
  <si>
    <t>WB07J5450</t>
  </si>
  <si>
    <t>shiv</t>
  </si>
  <si>
    <t>+916291323302</t>
  </si>
  <si>
    <t>3</t>
  </si>
  <si>
    <t>DR/KOL/23-24/45044035</t>
  </si>
  <si>
    <t>CKOL24/045015260</t>
  </si>
  <si>
    <t>Kinnari Vala</t>
  </si>
  <si>
    <t>W/H : 10/100</t>
  </si>
  <si>
    <t>3100</t>
  </si>
  <si>
    <t>372</t>
  </si>
  <si>
    <t>3472</t>
  </si>
  <si>
    <t>WB07J1757</t>
  </si>
  <si>
    <t>AMARNATH</t>
  </si>
  <si>
    <t>+918240864618</t>
  </si>
  <si>
    <t>4</t>
  </si>
  <si>
    <t>DR/KOL/23-24/45044534</t>
  </si>
  <si>
    <t>CKOL24/045015267</t>
  </si>
  <si>
    <t>NARAYAN PRASAD</t>
  </si>
  <si>
    <t>120</t>
  </si>
  <si>
    <t>254.4</t>
  </si>
  <si>
    <t>2374.4</t>
  </si>
  <si>
    <t>WB04J0118</t>
  </si>
  <si>
    <t>MINTOO</t>
  </si>
  <si>
    <t>+918820852411</t>
  </si>
  <si>
    <t>5</t>
  </si>
  <si>
    <t>DR/KOL/23-24/45044585</t>
  </si>
  <si>
    <t>CKOL24/045015270</t>
  </si>
  <si>
    <t>Ashok K Baidya</t>
  </si>
  <si>
    <t>WB04H7918</t>
  </si>
  <si>
    <t>HARJIT</t>
  </si>
  <si>
    <t>+916290656745</t>
  </si>
  <si>
    <t>6</t>
  </si>
  <si>
    <t>DR/KOL/23-24/45044591</t>
  </si>
  <si>
    <t>CKOL24/045015274</t>
  </si>
  <si>
    <t>NK Hase (Niwrutti Hase)</t>
  </si>
  <si>
    <t>7</t>
  </si>
  <si>
    <t>DR/KOL/23-24/45044054</t>
  </si>
  <si>
    <t>CKOL24/045015278</t>
  </si>
  <si>
    <t>Santosh Varughese</t>
  </si>
  <si>
    <t>8</t>
  </si>
  <si>
    <t>DR/KOL/23-24/45044409</t>
  </si>
  <si>
    <t>CKOL24/045015279</t>
  </si>
  <si>
    <t>Atul Agnihotri</t>
  </si>
  <si>
    <t>WB07J0357</t>
  </si>
  <si>
    <t>SAJJAD</t>
  </si>
  <si>
    <t>+916291929576</t>
  </si>
  <si>
    <t>9</t>
  </si>
  <si>
    <t>DR/KOL/23-24/45044379</t>
  </si>
  <si>
    <t>CKOL24/045015280</t>
  </si>
  <si>
    <t>Dr Michael Rees</t>
  </si>
  <si>
    <t>160</t>
  </si>
  <si>
    <t>259.2</t>
  </si>
  <si>
    <t>2419.2</t>
  </si>
  <si>
    <t>WB04H9590</t>
  </si>
  <si>
    <t>CHANDAN</t>
  </si>
  <si>
    <t>+916290568292</t>
  </si>
  <si>
    <t>10</t>
  </si>
  <si>
    <t>DR/KOL/23-24/45044057</t>
  </si>
  <si>
    <t>CKOL24/045015283</t>
  </si>
  <si>
    <t>Sarbeswar Sahariah</t>
  </si>
  <si>
    <t>11</t>
  </si>
  <si>
    <t>DR/KOL/23-24/45044635</t>
  </si>
  <si>
    <t>CKOL24/045015290</t>
  </si>
  <si>
    <t>Amod Chandra Mahakur</t>
  </si>
  <si>
    <t>1120</t>
  </si>
  <si>
    <t>12</t>
  </si>
  <si>
    <t>DR/KOL/23-24/45045451</t>
  </si>
  <si>
    <t>CKOL24/045015291</t>
  </si>
  <si>
    <t>Anupam Majumder</t>
  </si>
  <si>
    <t>13</t>
  </si>
  <si>
    <t>DR/KOL/23-24/45044538</t>
  </si>
  <si>
    <t>CKOL24/045015297</t>
  </si>
  <si>
    <t>GIRISH MS</t>
  </si>
  <si>
    <t>252</t>
  </si>
  <si>
    <t>2352</t>
  </si>
  <si>
    <t>14</t>
  </si>
  <si>
    <t>DR/KOL/23-24/45044827</t>
  </si>
  <si>
    <t>CKOL24/045015300</t>
  </si>
  <si>
    <t>Mamidi Neerja</t>
  </si>
  <si>
    <t>WB04J0357</t>
  </si>
  <si>
    <t>15</t>
  </si>
  <si>
    <t>DR/KOL/23-24/45044857</t>
  </si>
  <si>
    <t>CKOL24/045015306</t>
  </si>
  <si>
    <t>Dr Sundaram Hariharan</t>
  </si>
  <si>
    <t>16</t>
  </si>
  <si>
    <t>DR/KOL/23-24/45044482</t>
  </si>
  <si>
    <t>CKOL24/045015311</t>
  </si>
  <si>
    <t>Jasmeet Kaur</t>
  </si>
  <si>
    <t>17</t>
  </si>
  <si>
    <t>DR/KOL/23-24/45044484</t>
  </si>
  <si>
    <t>CKOL24/045015312</t>
  </si>
  <si>
    <t>Noble Gracious</t>
  </si>
  <si>
    <t>18</t>
  </si>
  <si>
    <t>DR/KOL/23-24/45044563</t>
  </si>
  <si>
    <t>CKOL24/045015315</t>
  </si>
  <si>
    <t>Harsha Jauhari</t>
  </si>
  <si>
    <t>19</t>
  </si>
  <si>
    <t>DR/KOL/23-24/45044568</t>
  </si>
  <si>
    <t>CKOL24/045015317</t>
  </si>
  <si>
    <t>Vivek Gourav</t>
  </si>
  <si>
    <t>20</t>
  </si>
  <si>
    <t>DR/KOL/23-24/45044570</t>
  </si>
  <si>
    <t>CKOL24/045015318</t>
  </si>
  <si>
    <t>R K Sharma</t>
  </si>
  <si>
    <t>21</t>
  </si>
  <si>
    <t>DR/KOL/23-24/45044488</t>
  </si>
  <si>
    <t>CKOL24/045015330</t>
  </si>
  <si>
    <t>Manoj Matnani</t>
  </si>
  <si>
    <t>WB04J1757</t>
  </si>
  <si>
    <t>22</t>
  </si>
  <si>
    <t>DR/KOL/23-24/45044794</t>
  </si>
  <si>
    <t>CKOL24/045015338</t>
  </si>
  <si>
    <t>Tapas Ranjan</t>
  </si>
  <si>
    <t>80</t>
  </si>
  <si>
    <t>129.6</t>
  </si>
  <si>
    <t>1209.6</t>
  </si>
  <si>
    <t>SHIV</t>
  </si>
  <si>
    <t>23</t>
  </si>
  <si>
    <t>DR/KOL/23-24/45045630</t>
  </si>
  <si>
    <t>CKOL24/045015361</t>
  </si>
  <si>
    <t>Sujata  Adhikary</t>
  </si>
  <si>
    <t>6810</t>
  </si>
  <si>
    <t>220</t>
  </si>
  <si>
    <t>843.6</t>
  </si>
  <si>
    <t>7873.6</t>
  </si>
  <si>
    <t>24</t>
  </si>
  <si>
    <t>DR/KOL/23-24/45044412</t>
  </si>
  <si>
    <t>CKOL24/045015362</t>
  </si>
  <si>
    <t>Jayesh P Sachde</t>
  </si>
  <si>
    <t>WB04H1757</t>
  </si>
  <si>
    <t>25</t>
  </si>
  <si>
    <t>DR/KOL/23-24/45044423</t>
  </si>
  <si>
    <t>CKOL24/045015363</t>
  </si>
  <si>
    <t>Vineet Mishra</t>
  </si>
  <si>
    <t>WB04H0357</t>
  </si>
  <si>
    <t>26</t>
  </si>
  <si>
    <t>DR/KOL/23-24/45044176</t>
  </si>
  <si>
    <t>CKOL24/045015364</t>
  </si>
  <si>
    <t>Anshuman Saha</t>
  </si>
  <si>
    <t>WB04H5450</t>
  </si>
  <si>
    <t>27</t>
  </si>
  <si>
    <t>DR/KOL/23-24/45044836</t>
  </si>
  <si>
    <t>CKOL24/045015367</t>
  </si>
  <si>
    <t>Yoginder Pal Singh</t>
  </si>
  <si>
    <t>28</t>
  </si>
  <si>
    <t>DR/KOL/23-24/45045636</t>
  </si>
  <si>
    <t>CKOL24/045015374</t>
  </si>
  <si>
    <t>5250</t>
  </si>
  <si>
    <t>300</t>
  </si>
  <si>
    <t>666</t>
  </si>
  <si>
    <t>6216</t>
  </si>
  <si>
    <t>WB04J7918</t>
  </si>
  <si>
    <t>29</t>
  </si>
  <si>
    <t>DR/KOL/23-24/45045861</t>
  </si>
  <si>
    <t>CKOL24/045015385</t>
  </si>
  <si>
    <t>DR PRAKASH KHAITAN</t>
  </si>
  <si>
    <t>WB04H0118</t>
  </si>
  <si>
    <t>MANTU</t>
  </si>
  <si>
    <t>+91123</t>
  </si>
  <si>
    <t>30</t>
  </si>
  <si>
    <t>DR/KOL/23-24/45044144</t>
  </si>
  <si>
    <t>CKOL24/045015386</t>
  </si>
  <si>
    <t>Alan Almeida</t>
  </si>
  <si>
    <t>31</t>
  </si>
  <si>
    <t>DR/KOL/23-24/45045905</t>
  </si>
  <si>
    <t>CKOL24/045015388</t>
  </si>
  <si>
    <t>Mohamed Rela</t>
  </si>
  <si>
    <t>MANTOO</t>
  </si>
  <si>
    <t>32</t>
  </si>
  <si>
    <t>DR/KOL/23-24/45044429</t>
  </si>
  <si>
    <t>CKOL24/045015389</t>
  </si>
  <si>
    <t>Amresh Krishna</t>
  </si>
  <si>
    <t>33</t>
  </si>
  <si>
    <t>DR/KOL/23-24/45044425</t>
  </si>
  <si>
    <t>CKOL24/045015390</t>
  </si>
  <si>
    <t>Harsh Vardhan</t>
  </si>
  <si>
    <t>34</t>
  </si>
  <si>
    <t>DR/KOL/23-24/45044165</t>
  </si>
  <si>
    <t>CKOL24/045015391</t>
  </si>
  <si>
    <t>Preet Pal Singh</t>
  </si>
  <si>
    <t>140</t>
  </si>
  <si>
    <t>136.8</t>
  </si>
  <si>
    <t>1276.8</t>
  </si>
  <si>
    <t>35</t>
  </si>
  <si>
    <t>DR/KOL/23-24/45045881</t>
  </si>
  <si>
    <t>CKOL24/045015398</t>
  </si>
  <si>
    <t>DR ABHILASH</t>
  </si>
  <si>
    <t>36</t>
  </si>
  <si>
    <t>DR/KOL/23-24/45045880</t>
  </si>
  <si>
    <t>CKOL24/045015399</t>
  </si>
  <si>
    <t>DR ANEESH</t>
  </si>
  <si>
    <t>SALIM</t>
  </si>
  <si>
    <t>37</t>
  </si>
  <si>
    <t>DR/KOL/23-24/45045879</t>
  </si>
  <si>
    <t>CKOL24/045015401</t>
  </si>
  <si>
    <t>ANAND KULKARNI</t>
  </si>
  <si>
    <t>ASLAM</t>
  </si>
  <si>
    <t>38</t>
  </si>
  <si>
    <t>DR/KOL/23-24/45044451</t>
  </si>
  <si>
    <t>CKOL24/045015404</t>
  </si>
  <si>
    <t>Manoj Singhal</t>
  </si>
  <si>
    <t>39</t>
  </si>
  <si>
    <t>DR/KOL/23-24/45045886</t>
  </si>
  <si>
    <t>CKOL24/045015405</t>
  </si>
  <si>
    <t>Anil Kumar</t>
  </si>
  <si>
    <t>ALI</t>
  </si>
  <si>
    <t>40</t>
  </si>
  <si>
    <t>DR/KOL/23-24/45045914</t>
  </si>
  <si>
    <t>CKOL24/045015408</t>
  </si>
  <si>
    <t>Shabeer Ali</t>
  </si>
  <si>
    <t>WB04H0191</t>
  </si>
  <si>
    <t>41</t>
  </si>
  <si>
    <t>DR/KOL/23-24/45044859</t>
  </si>
  <si>
    <t>CKOL24/045015410</t>
  </si>
  <si>
    <t>Mr. Anurag Gupta</t>
  </si>
  <si>
    <t>42</t>
  </si>
  <si>
    <t>DR/KOL/23-24/45045882</t>
  </si>
  <si>
    <t>CKOL24/045015414</t>
  </si>
  <si>
    <t>Revathy Asha Kelunni</t>
  </si>
  <si>
    <t>43</t>
  </si>
  <si>
    <t>DR/KOL/23-24/45044867</t>
  </si>
  <si>
    <t>CKOL24/045015422</t>
  </si>
  <si>
    <t>Mr. Sandeep Attawar</t>
  </si>
  <si>
    <t>44</t>
  </si>
  <si>
    <t>HTL/KOL/23-24/45008032</t>
  </si>
  <si>
    <t>CIWB24/037000617</t>
  </si>
  <si>
    <t>ASIAN HOTELS EAST LIMITED-HYATT REGENCY KOLKATA</t>
  </si>
  <si>
    <t>AIR SHAGOON</t>
  </si>
  <si>
    <t>SP P/P : BTR-CHARGEABLE-APT TRF</t>
  </si>
  <si>
    <t>810</t>
  </si>
  <si>
    <t>109.2</t>
  </si>
  <si>
    <t>1019.2</t>
  </si>
  <si>
    <t>45</t>
  </si>
  <si>
    <t>DR/KOL/23-24/45044850</t>
  </si>
  <si>
    <t>CKOL24/045015429</t>
  </si>
  <si>
    <t>Ms. Kinnari Vala</t>
  </si>
  <si>
    <t>46</t>
  </si>
  <si>
    <t>DR/KOL/23-24/45044875</t>
  </si>
  <si>
    <t>CKOL24/045015431</t>
  </si>
  <si>
    <t>Ms. Arpana Iyengar</t>
  </si>
  <si>
    <t>47</t>
  </si>
  <si>
    <t>DR/KOL/23-24/45045915</t>
  </si>
  <si>
    <t>CKOL24/045015432</t>
  </si>
  <si>
    <t>Ms. Shiny Suman Pradhan</t>
  </si>
  <si>
    <t>48</t>
  </si>
  <si>
    <t>DR/KOL/23-24/45045991</t>
  </si>
  <si>
    <t>CKOL24/045015459</t>
  </si>
  <si>
    <t>Dr.Shakeel Mohammed</t>
  </si>
  <si>
    <t>49</t>
  </si>
  <si>
    <t>DR/KOL/23-24/45046004</t>
  </si>
  <si>
    <t>CKOL24/045015460</t>
  </si>
  <si>
    <t>Dr.Radhika Sarda</t>
  </si>
  <si>
    <t>50</t>
  </si>
  <si>
    <t>DR/KOL/23-24/45044835</t>
  </si>
  <si>
    <t>CKOL24/045015469</t>
  </si>
  <si>
    <t>Shyam Sunder Mahansaria</t>
  </si>
  <si>
    <t>51</t>
  </si>
  <si>
    <t>DR/KOL/23-24/45046138</t>
  </si>
  <si>
    <t>CKOL24/045015494</t>
  </si>
  <si>
    <t>6240</t>
  </si>
  <si>
    <t>250</t>
  </si>
  <si>
    <t>778.8</t>
  </si>
  <si>
    <t>7268.8</t>
  </si>
  <si>
    <t>52</t>
  </si>
  <si>
    <t>DR/KOL/23-24/45046268</t>
  </si>
  <si>
    <t>CKOL24/045015506</t>
  </si>
  <si>
    <t>Manisha Acharya</t>
  </si>
  <si>
    <t>53</t>
  </si>
  <si>
    <t>DR/KOL/23-24/45046285</t>
  </si>
  <si>
    <t>CKOL24/045015509</t>
  </si>
  <si>
    <t>Vishal Chorasia(LIVER)</t>
  </si>
  <si>
    <t>54</t>
  </si>
  <si>
    <t>DR/KOL/23-24/45044941</t>
  </si>
  <si>
    <t>CKOL24/045015527</t>
  </si>
  <si>
    <t>Aswini Patnaik</t>
  </si>
  <si>
    <t>55</t>
  </si>
  <si>
    <t>DR/KOL/23-24/45044983</t>
  </si>
  <si>
    <t>CKOL24/045015528</t>
  </si>
  <si>
    <t>Pallav Gupta</t>
  </si>
  <si>
    <t>WBWB04H1757</t>
  </si>
  <si>
    <t>56</t>
  </si>
  <si>
    <t>DR/KOL/23-24/45045133</t>
  </si>
  <si>
    <t>CKOL24/045015532</t>
  </si>
  <si>
    <t>Monika Gulia</t>
  </si>
  <si>
    <t>134.4</t>
  </si>
  <si>
    <t>1254.4</t>
  </si>
  <si>
    <t>57</t>
  </si>
  <si>
    <t>DR/KOL/23-24/45045123</t>
  </si>
  <si>
    <t>CKOL24/045015535</t>
  </si>
  <si>
    <t>Prem P Varma</t>
  </si>
  <si>
    <t>58</t>
  </si>
  <si>
    <t>DR/KOL/23-24/45045192</t>
  </si>
  <si>
    <t>CKOL24/045015539</t>
  </si>
  <si>
    <t>Neerav Goyal</t>
  </si>
  <si>
    <t>59</t>
  </si>
  <si>
    <t>DR/KOL/23-24/45044980</t>
  </si>
  <si>
    <t>CKOL24/045015541</t>
  </si>
  <si>
    <t>Neeraj Saraf (LIVER)</t>
  </si>
  <si>
    <t>60</t>
  </si>
  <si>
    <t>DR/KOL/23-24/45046367</t>
  </si>
  <si>
    <t>CKOL24/045015550</t>
  </si>
  <si>
    <t>Dr Vikash Singhla</t>
  </si>
  <si>
    <t>RAVI</t>
  </si>
  <si>
    <t>61</t>
  </si>
  <si>
    <t>DR/KOL/23-24/45044890</t>
  </si>
  <si>
    <t>CKOL24/045015552</t>
  </si>
  <si>
    <t>Bibekananda Kar</t>
  </si>
  <si>
    <t>62</t>
  </si>
  <si>
    <t>DR/KOL/23-24/45045120</t>
  </si>
  <si>
    <t>CKOL24/045015553</t>
  </si>
  <si>
    <t>Sukanto Kishore Das</t>
  </si>
  <si>
    <t>63</t>
  </si>
  <si>
    <t>DR/KOL/23-24/45046303</t>
  </si>
  <si>
    <t>CKOL24/045015561</t>
  </si>
  <si>
    <t>Dr Vivek</t>
  </si>
  <si>
    <t>64</t>
  </si>
  <si>
    <t>DR/KOL/23-24/45045015</t>
  </si>
  <si>
    <t>CKOL24/045015563</t>
  </si>
  <si>
    <t>Vishal Singh</t>
  </si>
  <si>
    <t>W/H : 8/80</t>
  </si>
  <si>
    <t>2200</t>
  </si>
  <si>
    <t>200</t>
  </si>
  <si>
    <t>288</t>
  </si>
  <si>
    <t>2688</t>
  </si>
  <si>
    <t>65</t>
  </si>
  <si>
    <t>DR/KOL/23-24/45045202</t>
  </si>
  <si>
    <t>CKOL24/045015594</t>
  </si>
  <si>
    <t>Mr. Sajeesh Sahadevan</t>
  </si>
  <si>
    <t>66</t>
  </si>
  <si>
    <t>DR/KOL/23-24/45045152</t>
  </si>
  <si>
    <t>CKOL24/045015595</t>
  </si>
  <si>
    <t>Ms. Sreelatha Melemadathil</t>
  </si>
  <si>
    <t>67</t>
  </si>
  <si>
    <t>DR/KOL/23-24/45045236</t>
  </si>
  <si>
    <t>CKOL24/045015596</t>
  </si>
  <si>
    <t>Mr. Deepak Gupta</t>
  </si>
  <si>
    <t>68</t>
  </si>
  <si>
    <t>DR/KOL/23-24/45045124</t>
  </si>
  <si>
    <t>CKOL24/045015597</t>
  </si>
  <si>
    <t>Mr. T Brojen Singh</t>
  </si>
  <si>
    <t>ALAM</t>
  </si>
  <si>
    <t>69</t>
  </si>
  <si>
    <t>DR/KOL/23-24/45044900</t>
  </si>
  <si>
    <t>CKOL24/045015598</t>
  </si>
  <si>
    <t>Mr. Gomathy Narasimhan  (LIVER)</t>
  </si>
  <si>
    <t>70</t>
  </si>
  <si>
    <t>DR/KOL/23-24/45046556</t>
  </si>
  <si>
    <t>CKOL24/045015607</t>
  </si>
  <si>
    <t>DR Piyush</t>
  </si>
  <si>
    <t>71</t>
  </si>
  <si>
    <t>DR/KOL/23-24/45045031</t>
  </si>
  <si>
    <t>CKOL24/045015613</t>
  </si>
  <si>
    <t>Ms. Jasmeet Kaur</t>
  </si>
  <si>
    <t>72</t>
  </si>
  <si>
    <t>DR/KOL/23-24/45045285</t>
  </si>
  <si>
    <t>CKOL24/045015616</t>
  </si>
  <si>
    <t>Ms. Anupama kaul</t>
  </si>
  <si>
    <t>AKBAR</t>
  </si>
  <si>
    <t>73</t>
  </si>
  <si>
    <t>DR/KOL/23-24/45044889</t>
  </si>
  <si>
    <t>CKOL24/045015618</t>
  </si>
  <si>
    <t>Manoj</t>
  </si>
  <si>
    <t>SAMIR</t>
  </si>
  <si>
    <t>74</t>
  </si>
  <si>
    <t>DR/KOL/23-24/45046569</t>
  </si>
  <si>
    <t>CKOL24/045015621</t>
  </si>
  <si>
    <t>VIVEK GAURAV</t>
  </si>
  <si>
    <t>75</t>
  </si>
  <si>
    <t>DR/KOL/23-24/45045222</t>
  </si>
  <si>
    <t>CKOL24/045015624</t>
  </si>
  <si>
    <t>Mr. Anil Agarwal</t>
  </si>
  <si>
    <t>76</t>
  </si>
  <si>
    <t>DR/KOL/23-24/45045010</t>
  </si>
  <si>
    <t>CKOL24/045015628</t>
  </si>
  <si>
    <t>Mr. Vinant Bhargava</t>
  </si>
  <si>
    <t>77</t>
  </si>
  <si>
    <t>DR/KOL/23-24/45045274</t>
  </si>
  <si>
    <t>CKOL24/045015630</t>
  </si>
  <si>
    <t>Mr. Dinesh Kumar</t>
  </si>
  <si>
    <t>78</t>
  </si>
  <si>
    <t>DR/KOL/23-24/45045019</t>
  </si>
  <si>
    <t>CKOL24/045015631</t>
  </si>
  <si>
    <t>Mr. Jai Prakash Tiwari</t>
  </si>
  <si>
    <t>DIPAK</t>
  </si>
  <si>
    <t>79</t>
  </si>
  <si>
    <t>DR/KOL/23-24/45045272</t>
  </si>
  <si>
    <t>CKOL24/045015632</t>
  </si>
  <si>
    <t>Mr. PRATIK MANEK</t>
  </si>
  <si>
    <t>DR/KOL/23-24/45044955</t>
  </si>
  <si>
    <t>CKOL24/045015635</t>
  </si>
  <si>
    <t>Mr. Nishit Mohanty</t>
  </si>
  <si>
    <t>81</t>
  </si>
  <si>
    <t>DR/KOL/23-24/45044886</t>
  </si>
  <si>
    <t>CKOL24/045015636</t>
  </si>
  <si>
    <t>DR Mallikarjuna</t>
  </si>
  <si>
    <t>KAILASH</t>
  </si>
  <si>
    <t>82</t>
  </si>
  <si>
    <t>DR/KOL/23-24/45045229</t>
  </si>
  <si>
    <t>CKOL24/045015637</t>
  </si>
  <si>
    <t>Ms. Sumana Arora</t>
  </si>
  <si>
    <t>83</t>
  </si>
  <si>
    <t>DR/KOL/23-24/45045249</t>
  </si>
  <si>
    <t>CKOL24/045015641</t>
  </si>
  <si>
    <t>Mr. Krishan Kumar</t>
  </si>
  <si>
    <t>84</t>
  </si>
  <si>
    <t>DR/KOL/23-24/45045044</t>
  </si>
  <si>
    <t>CKOL24/045015642</t>
  </si>
  <si>
    <t>Mr. Manjunath Shetty</t>
  </si>
  <si>
    <t>85</t>
  </si>
  <si>
    <t>DR/KOL/23-24/45045127</t>
  </si>
  <si>
    <t>CKOL24/045015643</t>
  </si>
  <si>
    <t>Mr. Vidyanand Tripathi</t>
  </si>
  <si>
    <t>HARJEET</t>
  </si>
  <si>
    <t>86</t>
  </si>
  <si>
    <t>DR/KOL/23-24/45045331</t>
  </si>
  <si>
    <t>CKOL24/045015647</t>
  </si>
  <si>
    <t>Mr. Mohan Patel</t>
  </si>
  <si>
    <t>87</t>
  </si>
  <si>
    <t>DR/KOL/23-24/45044894</t>
  </si>
  <si>
    <t>CKOL24/045015649</t>
  </si>
  <si>
    <t>Mr. Deepak Kumar</t>
  </si>
  <si>
    <t>KALI</t>
  </si>
  <si>
    <t>88</t>
  </si>
  <si>
    <t>DR/KOL/23-24/45045080</t>
  </si>
  <si>
    <t>CKOL24/045015650</t>
  </si>
  <si>
    <t>Mr. Shashi Kumar</t>
  </si>
  <si>
    <t>89</t>
  </si>
  <si>
    <t>DR/KOL/23-24/45045315</t>
  </si>
  <si>
    <t>CKOL24/045015651</t>
  </si>
  <si>
    <t>Mr. Pankaj Hans</t>
  </si>
  <si>
    <t>90</t>
  </si>
  <si>
    <t>DR/KOL/23-24/45045026</t>
  </si>
  <si>
    <t>CKOL24/045015661</t>
  </si>
  <si>
    <t>Ms. Sanshriti Chauhan</t>
  </si>
  <si>
    <t>AMARJIT</t>
  </si>
  <si>
    <t>91</t>
  </si>
  <si>
    <t>DR/KOL/23-24/45045251</t>
  </si>
  <si>
    <t>CKOL24/045015665</t>
  </si>
  <si>
    <t>Mr. Sanjay Negi</t>
  </si>
  <si>
    <t>92</t>
  </si>
  <si>
    <t>DR/KOL/23-24/45044984</t>
  </si>
  <si>
    <t>CKOL24/045015666</t>
  </si>
  <si>
    <t>Mr. Sidharth Sethi</t>
  </si>
  <si>
    <t>WV04G0357</t>
  </si>
  <si>
    <t>93</t>
  </si>
  <si>
    <t>DR/KOL/23-24/45045084</t>
  </si>
  <si>
    <t>CKOL24/045015667</t>
  </si>
  <si>
    <t>Mr. Manoj Matnani</t>
  </si>
  <si>
    <t>94</t>
  </si>
  <si>
    <t>DR/KOL/23-24/45045016</t>
  </si>
  <si>
    <t>CKOL24/045015668</t>
  </si>
  <si>
    <t>Mr. Amit Pasari</t>
  </si>
  <si>
    <t>95</t>
  </si>
  <si>
    <t>DR/KOL/23-24/45044887</t>
  </si>
  <si>
    <t>CKOL24/045015669</t>
  </si>
  <si>
    <t>Mr. Amol Bhawane</t>
  </si>
  <si>
    <t>96</t>
  </si>
  <si>
    <t>DR/KOL/23-24/45049026</t>
  </si>
  <si>
    <t>CIWB24/037000686</t>
  </si>
  <si>
    <t>SUN KNOWLEDGE PRIVATE LTD</t>
  </si>
  <si>
    <t>Debashis Pal</t>
  </si>
  <si>
    <t>6250</t>
  </si>
  <si>
    <t>774</t>
  </si>
  <si>
    <t>7224</t>
  </si>
  <si>
    <t>WB04H5726</t>
  </si>
  <si>
    <t>+919051056627</t>
  </si>
  <si>
    <t>97</t>
  </si>
  <si>
    <t>DR/KOL/23-24/45047258</t>
  </si>
  <si>
    <t>CKOL24/045015090</t>
  </si>
  <si>
    <t>NAVKRIT BRAND SOLUTIONS PRIVATE LIMITED</t>
  </si>
  <si>
    <t>Ms. Reetu Mishra</t>
  </si>
  <si>
    <t>SP W/H : 12/120</t>
  </si>
  <si>
    <t>6050</t>
  </si>
  <si>
    <t>726</t>
  </si>
  <si>
    <t>6776</t>
  </si>
  <si>
    <t>WB04H6932</t>
  </si>
  <si>
    <t>MURSHID</t>
  </si>
  <si>
    <t>+919831241065</t>
  </si>
  <si>
    <t>98</t>
  </si>
  <si>
    <t>DR/KOL/23-24/45047261</t>
  </si>
  <si>
    <t>CKOL24/045015100</t>
  </si>
  <si>
    <t>99</t>
  </si>
  <si>
    <t>DR/KOL/23-24/45047259</t>
  </si>
  <si>
    <t>CKOL24/045015097</t>
  </si>
  <si>
    <t>7000</t>
  </si>
  <si>
    <t>840</t>
  </si>
  <si>
    <t>7840</t>
  </si>
  <si>
    <t>WB04H9277</t>
  </si>
  <si>
    <t>+917439875165</t>
  </si>
  <si>
    <t>DR/KOL/23-24/45047260</t>
  </si>
  <si>
    <t>CKOL24/045015099</t>
  </si>
  <si>
    <t>SP W/H : 10/100</t>
  </si>
  <si>
    <t>5900</t>
  </si>
  <si>
    <t>708</t>
  </si>
  <si>
    <t>6608</t>
  </si>
  <si>
    <t>WB04H8448</t>
  </si>
  <si>
    <t>+919831467080</t>
  </si>
  <si>
    <t>101</t>
  </si>
  <si>
    <t>DR/KOL/23-24/45047264</t>
  </si>
  <si>
    <t>CKOL24/045015088</t>
  </si>
  <si>
    <t>6300</t>
  </si>
  <si>
    <t>756</t>
  </si>
  <si>
    <t>7056</t>
  </si>
  <si>
    <t>SUNIL</t>
  </si>
  <si>
    <t>+918617790312</t>
  </si>
  <si>
    <t>102</t>
  </si>
  <si>
    <t>DR/KOL/23-24/45049161</t>
  </si>
  <si>
    <t>CKOL24/045015080</t>
  </si>
  <si>
    <t>THE BOSTON CONSULTING GROUP (INDIA) PRIVATE LTD</t>
  </si>
  <si>
    <t>Aditya Khandelia</t>
  </si>
  <si>
    <t>P/P : 8/80</t>
  </si>
  <si>
    <t>3248</t>
  </si>
  <si>
    <t>408.96</t>
  </si>
  <si>
    <t>3816.96</t>
  </si>
  <si>
    <t>SAJJID</t>
  </si>
  <si>
    <t>103</t>
  </si>
  <si>
    <t>DR/KOL/23-24/45042538</t>
  </si>
  <si>
    <t>CKOL24/045015078</t>
  </si>
  <si>
    <t>ZEE ENTERTAINMENT ENTERPRISES LIMITED</t>
  </si>
  <si>
    <t>Mr Ashish Sehgal</t>
  </si>
  <si>
    <t>G/G : 10/100</t>
  </si>
  <si>
    <t>4390</t>
  </si>
  <si>
    <t>526.8</t>
  </si>
  <si>
    <t>4916.8</t>
  </si>
  <si>
    <t>WB04H0486</t>
  </si>
  <si>
    <t>SAHID</t>
  </si>
  <si>
    <t>104</t>
  </si>
  <si>
    <t>DR/KOL/23-24/45044025</t>
  </si>
  <si>
    <t>CKOL24/045015079</t>
  </si>
  <si>
    <t>Mr Prashant  Parida</t>
  </si>
  <si>
    <t>3405</t>
  </si>
  <si>
    <t>260</t>
  </si>
  <si>
    <t>439.8</t>
  </si>
  <si>
    <t>4104.8</t>
  </si>
  <si>
    <t>SHAHJEB</t>
  </si>
  <si>
    <t>+919836074564</t>
  </si>
  <si>
    <t>105</t>
  </si>
  <si>
    <t>DR/KOL/23-24/45042539</t>
  </si>
  <si>
    <t>CKOL24/045015077</t>
  </si>
  <si>
    <t>G/G : 12/120</t>
  </si>
  <si>
    <t>6390</t>
  </si>
  <si>
    <t>790.8</t>
  </si>
  <si>
    <t>7380.8</t>
  </si>
  <si>
    <t>106</t>
  </si>
  <si>
    <t>DR/KOL/23-24/45049180</t>
  </si>
  <si>
    <t>CKOL24/045015075</t>
  </si>
  <si>
    <t>MR Rejo FRANCIS T</t>
  </si>
  <si>
    <t>4455</t>
  </si>
  <si>
    <t>561</t>
  </si>
  <si>
    <t>5236</t>
  </si>
  <si>
    <t>+916291929578</t>
  </si>
  <si>
    <t>107</t>
  </si>
  <si>
    <t>DR/KOL/23-24/45049517</t>
  </si>
  <si>
    <t>CIWB24/037000696</t>
  </si>
  <si>
    <t>ICICI BANK LIMITED</t>
  </si>
  <si>
    <t>Mr AMARJIT SINGH WALIA</t>
  </si>
  <si>
    <t>5850</t>
  </si>
  <si>
    <t>738</t>
  </si>
  <si>
    <t>6888</t>
  </si>
  <si>
    <t>NURSHID</t>
  </si>
  <si>
    <t>108</t>
  </si>
  <si>
    <t>DR/KOL/23-24/45049506</t>
  </si>
  <si>
    <t>CKOL24/045015074</t>
  </si>
  <si>
    <t>VA TECH WABAG LIMITED</t>
  </si>
  <si>
    <t>Ashish chicksena</t>
  </si>
  <si>
    <t>G/G : 8/80</t>
  </si>
  <si>
    <t>4000</t>
  </si>
  <si>
    <t>480</t>
  </si>
  <si>
    <t>4480</t>
  </si>
  <si>
    <t>+919769444878</t>
  </si>
  <si>
    <t>109</t>
  </si>
  <si>
    <t>DR/KOL/23-24/45049546</t>
  </si>
  <si>
    <t>CIWB24/037000685</t>
  </si>
  <si>
    <t>CBRE SOUTH ASIA PRIVATE LIMITED</t>
  </si>
  <si>
    <t>Samapti Biswas</t>
  </si>
  <si>
    <t>2920</t>
  </si>
  <si>
    <t>180</t>
  </si>
  <si>
    <t>110</t>
  </si>
  <si>
    <t>DR/KOL/23-24/45048874</t>
  </si>
  <si>
    <t>ASHISH JAIN</t>
  </si>
  <si>
    <t>7900</t>
  </si>
  <si>
    <t>450</t>
  </si>
  <si>
    <t>1002</t>
  </si>
  <si>
    <t>9352</t>
  </si>
  <si>
    <t>WB04H0888</t>
  </si>
  <si>
    <t>111</t>
  </si>
  <si>
    <t>DR/KOL/23-24/45042540</t>
  </si>
  <si>
    <t>CKOL24/045015076</t>
  </si>
  <si>
    <t>3250</t>
  </si>
  <si>
    <t>390</t>
  </si>
  <si>
    <t>3640</t>
  </si>
  <si>
    <t>112</t>
  </si>
  <si>
    <t>DR/KOL/23-24/45038455</t>
  </si>
  <si>
    <t>CKOL24/045015092</t>
  </si>
  <si>
    <t>Reetu Mishra</t>
  </si>
  <si>
    <t>6400</t>
  </si>
  <si>
    <t>768</t>
  </si>
  <si>
    <t>7168</t>
  </si>
  <si>
    <t>113</t>
  </si>
  <si>
    <t>DR/KOL/23-24/45049181</t>
  </si>
  <si>
    <t>CKOL24/045015091</t>
  </si>
  <si>
    <t>3580</t>
  </si>
  <si>
    <t>290</t>
  </si>
  <si>
    <t>464.4</t>
  </si>
  <si>
    <t>4334.4</t>
  </si>
  <si>
    <t>114</t>
  </si>
  <si>
    <t>DR/KOL/23-24/45038459</t>
  </si>
  <si>
    <t>CKOL24/045015089</t>
  </si>
  <si>
    <t>5550</t>
  </si>
  <si>
    <t>SANJIV</t>
  </si>
  <si>
    <t>+919007279721</t>
  </si>
  <si>
    <t>115</t>
  </si>
  <si>
    <t>DR/KOL/23-24/45038457</t>
  </si>
  <si>
    <t>CKOL24/045015093</t>
  </si>
  <si>
    <t>5700</t>
  </si>
  <si>
    <t>684</t>
  </si>
  <si>
    <t>6384</t>
  </si>
  <si>
    <t>116</t>
  </si>
  <si>
    <t>DR/KOL/23-24/45038456</t>
  </si>
  <si>
    <t>CKOL24/045015098</t>
  </si>
  <si>
    <t>SP W/H : 8/80</t>
  </si>
  <si>
    <t>117</t>
  </si>
  <si>
    <t>DR/KOL/23-24/45049717</t>
  </si>
  <si>
    <t>CKOL24/045015094</t>
  </si>
  <si>
    <t>AAPC INDIA HOTEL MANAGEMENT PRIVATE LIMITED</t>
  </si>
  <si>
    <t>Rajat Roy</t>
  </si>
  <si>
    <t>3000</t>
  </si>
  <si>
    <t>118</t>
  </si>
  <si>
    <t>DR/KOL/23-24/45049727</t>
  </si>
  <si>
    <t>Rajesh Pandit</t>
  </si>
  <si>
    <t>10400</t>
  </si>
  <si>
    <t>360</t>
  </si>
  <si>
    <t>1291.2</t>
  </si>
  <si>
    <t>12051.2</t>
  </si>
  <si>
    <t>119</t>
  </si>
  <si>
    <t>DR/KOL/23-24/45049730</t>
  </si>
  <si>
    <t>6500</t>
  </si>
  <si>
    <t>780</t>
  </si>
  <si>
    <t>7280</t>
  </si>
  <si>
    <t>DR/KOL/23-24/45050289</t>
  </si>
  <si>
    <t>CIWB24/037000653</t>
  </si>
  <si>
    <t>SHRI RAM MULTICOM PRIVATE LIMITED - FAIRFIELD BY MARRIOTT</t>
  </si>
  <si>
    <t>MS SANA GAZI #131</t>
  </si>
  <si>
    <t>WB04J0486</t>
  </si>
  <si>
    <t>SAJIAD</t>
  </si>
  <si>
    <t>121</t>
  </si>
  <si>
    <t>DR/KOL/23-24/45050291</t>
  </si>
  <si>
    <t>WB04H0578</t>
  </si>
  <si>
    <t>122</t>
  </si>
  <si>
    <t>DR/KOL/23-24/45050290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</si>
</sst>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0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  <xf numFmtId="2" fontId="19" fillId="34" borderId="10" xfId="45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tava.Biswas/Desktop/DESKTOP/Desktop/Oct23/Adhoc/BILLS%20&amp;%20MIS/RAVI%20TRAVELS%20MIS-OCT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UPLOADER BACK UP"/>
      <sheetName val="Sheet3"/>
    </sheetNames>
    <sheetDataSet>
      <sheetData sheetId="0"/>
      <sheetData sheetId="1">
        <row r="4">
          <cell r="A4" t="str">
            <v>Order Number</v>
          </cell>
          <cell r="B4" t="str">
            <v>Vendor Name</v>
          </cell>
          <cell r="C4" t="str">
            <v>VENDOR BILL NO.</v>
          </cell>
        </row>
        <row r="5">
          <cell r="A5" t="str">
            <v>DR/KOL/23-24/45044585</v>
          </cell>
          <cell r="B5" t="str">
            <v>RAVI TRAVELS</v>
          </cell>
          <cell r="C5" t="str">
            <v>RT/1786/2023-24</v>
          </cell>
        </row>
        <row r="6">
          <cell r="A6" t="str">
            <v>DR/KOL/23-24/45044794</v>
          </cell>
          <cell r="B6" t="str">
            <v>RAVI TRAVELS</v>
          </cell>
          <cell r="C6" t="str">
            <v>RT/1786/2023-24</v>
          </cell>
        </row>
        <row r="7">
          <cell r="A7" t="str">
            <v>DR/KOL/23-24/45045451</v>
          </cell>
          <cell r="B7" t="str">
            <v>RAVI TRAVELS</v>
          </cell>
          <cell r="C7" t="str">
            <v>RT/1786/2023-24</v>
          </cell>
        </row>
        <row r="8">
          <cell r="A8" t="str">
            <v>DR/KOL/23-24/45044379</v>
          </cell>
          <cell r="B8" t="str">
            <v>RAVI TRAVELS</v>
          </cell>
          <cell r="C8" t="str">
            <v>RT/1786/2023-24</v>
          </cell>
        </row>
        <row r="9">
          <cell r="A9" t="str">
            <v>DR/KOL/23-24/45044488</v>
          </cell>
          <cell r="B9" t="str">
            <v>RAVI TRAVELS</v>
          </cell>
          <cell r="C9" t="str">
            <v>RT/1786/2023-24</v>
          </cell>
        </row>
        <row r="10">
          <cell r="A10" t="str">
            <v>DR/KOL/23-24/45044568</v>
          </cell>
          <cell r="B10" t="str">
            <v>RAVI TRAVELS</v>
          </cell>
          <cell r="C10" t="str">
            <v>RT/1786/2023-24</v>
          </cell>
        </row>
        <row r="11">
          <cell r="A11" t="str">
            <v>DR/KOL/23-24/45044054</v>
          </cell>
          <cell r="B11" t="str">
            <v>RAVI TRAVELS</v>
          </cell>
          <cell r="C11" t="str">
            <v>RT/1786/2023-24</v>
          </cell>
        </row>
        <row r="12">
          <cell r="A12" t="str">
            <v>DR/KOL/23-24/45044057</v>
          </cell>
          <cell r="B12" t="str">
            <v>RAVI TRAVELS</v>
          </cell>
          <cell r="C12" t="str">
            <v>RT/1786/2023-24</v>
          </cell>
        </row>
        <row r="13">
          <cell r="A13" t="str">
            <v>DR/KOL/23-24/45044563</v>
          </cell>
          <cell r="B13" t="str">
            <v>RAVI TRAVELS</v>
          </cell>
          <cell r="C13" t="str">
            <v>RT/1786/2023-24</v>
          </cell>
        </row>
        <row r="14">
          <cell r="A14" t="str">
            <v>DR/KOL/23-24/45044409</v>
          </cell>
          <cell r="B14" t="str">
            <v>RAVI TRAVELS</v>
          </cell>
          <cell r="C14" t="str">
            <v>RT/1786/2023-24</v>
          </cell>
        </row>
        <row r="15">
          <cell r="A15" t="str">
            <v>DR/KOL/23-24/45044484</v>
          </cell>
          <cell r="B15" t="str">
            <v>RAVI TRAVELS</v>
          </cell>
          <cell r="C15" t="str">
            <v>RT/1786/2023-24</v>
          </cell>
        </row>
        <row r="16">
          <cell r="A16" t="str">
            <v>DR/KOL/23-24/45044573</v>
          </cell>
          <cell r="B16" t="str">
            <v>RAVI TRAVELS</v>
          </cell>
          <cell r="C16" t="str">
            <v>RT/1786/2023-24</v>
          </cell>
        </row>
        <row r="17">
          <cell r="A17" t="str">
            <v>DR/KOL/23-24/45044482</v>
          </cell>
          <cell r="B17" t="str">
            <v>RAVI TRAVELS</v>
          </cell>
          <cell r="C17" t="str">
            <v>RT/1786/2023-24</v>
          </cell>
        </row>
        <row r="18">
          <cell r="A18" t="str">
            <v>DR/KOL/23-24/45044591</v>
          </cell>
          <cell r="B18" t="str">
            <v>RAVI TRAVELS</v>
          </cell>
          <cell r="C18" t="str">
            <v>RT/1786/2023-24</v>
          </cell>
        </row>
        <row r="19">
          <cell r="A19" t="str">
            <v>DR/KOL/23-24/45044635</v>
          </cell>
          <cell r="B19" t="str">
            <v>RAVI TRAVELS</v>
          </cell>
          <cell r="C19" t="str">
            <v>RT/1786/2023-24</v>
          </cell>
        </row>
        <row r="20">
          <cell r="A20" t="str">
            <v>DR/KOL/23-24/45044035</v>
          </cell>
          <cell r="B20" t="str">
            <v>RAVI TRAVELS</v>
          </cell>
          <cell r="C20" t="str">
            <v>RT/1786/2023-24</v>
          </cell>
        </row>
        <row r="21">
          <cell r="A21" t="str">
            <v>DR/KOL/23-24/45044538</v>
          </cell>
          <cell r="B21" t="str">
            <v>RAVI TRAVELS</v>
          </cell>
          <cell r="C21" t="str">
            <v>RT/1786/2023-24</v>
          </cell>
        </row>
        <row r="22">
          <cell r="A22" t="str">
            <v>DR/KOL/23-24/45044378</v>
          </cell>
          <cell r="B22" t="str">
            <v>RAVI TRAVELS</v>
          </cell>
          <cell r="C22" t="str">
            <v>RT/1786/2023-24</v>
          </cell>
        </row>
        <row r="23">
          <cell r="A23" t="str">
            <v>DR/KOL/23-24/45044534</v>
          </cell>
          <cell r="B23" t="str">
            <v>RAVI TRAVELS</v>
          </cell>
          <cell r="C23" t="str">
            <v>RT/1786/2023-24</v>
          </cell>
        </row>
        <row r="24">
          <cell r="A24" t="str">
            <v>DR/KOL/23-24/45044570</v>
          </cell>
          <cell r="B24" t="str">
            <v>RAVI TRAVELS</v>
          </cell>
          <cell r="C24" t="str">
            <v>RT/1786/2023-24</v>
          </cell>
        </row>
        <row r="25">
          <cell r="A25" t="str">
            <v>DR/KOL/23-24/45044827</v>
          </cell>
          <cell r="B25" t="str">
            <v>RAVI TRAVELS</v>
          </cell>
          <cell r="C25" t="str">
            <v>RT/1786/2023-24</v>
          </cell>
        </row>
        <row r="26">
          <cell r="A26" t="str">
            <v>DR/KOL/23-24/45044857</v>
          </cell>
          <cell r="B26" t="str">
            <v>RAVI TRAVELS</v>
          </cell>
          <cell r="C26" t="str">
            <v>RT/1786/2023-24</v>
          </cell>
        </row>
        <row r="27">
          <cell r="A27" t="str">
            <v>DR/KOL/23-24/45045914</v>
          </cell>
          <cell r="B27" t="str">
            <v>RAVI TRAVELS</v>
          </cell>
          <cell r="C27" t="str">
            <v>RT/1786/2023-24</v>
          </cell>
        </row>
        <row r="28">
          <cell r="A28" t="str">
            <v>DR/KOL/23-24/45046004</v>
          </cell>
          <cell r="B28" t="str">
            <v>RAVI TRAVELS</v>
          </cell>
          <cell r="C28" t="str">
            <v>RT/1786/2023-24</v>
          </cell>
        </row>
        <row r="29">
          <cell r="A29" t="str">
            <v>DR/KOL/23-24/45044836</v>
          </cell>
          <cell r="B29" t="str">
            <v>RAVI TRAVELS</v>
          </cell>
          <cell r="C29" t="str">
            <v>RT/1786/2023-24</v>
          </cell>
        </row>
        <row r="30">
          <cell r="A30" t="str">
            <v>DR/KOL/23-24/45044859</v>
          </cell>
          <cell r="B30" t="str">
            <v>RAVI TRAVELS</v>
          </cell>
          <cell r="C30" t="str">
            <v>RT/1786/2023-24</v>
          </cell>
        </row>
        <row r="31">
          <cell r="A31" t="str">
            <v>DR/KOL/23-24/45044451</v>
          </cell>
          <cell r="B31" t="str">
            <v>RAVI TRAVELS</v>
          </cell>
          <cell r="C31" t="str">
            <v>RT/1786/2023-24</v>
          </cell>
        </row>
        <row r="32">
          <cell r="A32" t="str">
            <v>HTL/KOL/23-24/45008032</v>
          </cell>
          <cell r="B32" t="str">
            <v>RAVI TRAVELS</v>
          </cell>
          <cell r="C32" t="str">
            <v>RT/1786/2023-24</v>
          </cell>
        </row>
        <row r="33">
          <cell r="A33" t="str">
            <v>DR/KOL/23-24/45045636</v>
          </cell>
          <cell r="B33" t="str">
            <v>RAVI TRAVELS</v>
          </cell>
          <cell r="C33" t="str">
            <v>RT/1786/2023-24</v>
          </cell>
        </row>
        <row r="34">
          <cell r="A34" t="str">
            <v>DR/KOL/23-24/45045881</v>
          </cell>
          <cell r="B34" t="str">
            <v>RAVI TRAVELS</v>
          </cell>
          <cell r="C34" t="str">
            <v>RT/1786/2023-24</v>
          </cell>
        </row>
        <row r="35">
          <cell r="A35" t="str">
            <v>DR/KOL/23-24/45045905</v>
          </cell>
          <cell r="B35" t="str">
            <v>RAVI TRAVELS</v>
          </cell>
          <cell r="C35" t="str">
            <v>RT/1786/2023-24</v>
          </cell>
        </row>
        <row r="36">
          <cell r="A36" t="str">
            <v>DR/KOL/23-24/45044423</v>
          </cell>
          <cell r="B36" t="str">
            <v>RAVI TRAVELS</v>
          </cell>
          <cell r="C36" t="str">
            <v>RT/1786/2023-24</v>
          </cell>
        </row>
        <row r="37">
          <cell r="A37" t="str">
            <v>DR/KOL/23-24/45044176</v>
          </cell>
          <cell r="B37" t="str">
            <v>RAVI TRAVELS</v>
          </cell>
          <cell r="C37" t="str">
            <v>RT/1786/2023-24</v>
          </cell>
        </row>
        <row r="38">
          <cell r="A38" t="str">
            <v>DR/KOL/23-24/45045915</v>
          </cell>
          <cell r="B38" t="str">
            <v>RAVI TRAVELS</v>
          </cell>
          <cell r="C38" t="str">
            <v>RT/1786/2023-24</v>
          </cell>
        </row>
        <row r="39">
          <cell r="A39" t="str">
            <v>DR/KOL/23-24/45045882</v>
          </cell>
          <cell r="B39" t="str">
            <v>RAVI TRAVELS</v>
          </cell>
          <cell r="C39" t="str">
            <v>RT/1786/2023-24</v>
          </cell>
        </row>
        <row r="40">
          <cell r="A40" t="str">
            <v>DR/KOL/23-24/45045991</v>
          </cell>
          <cell r="B40" t="str">
            <v>RAVI TRAVELS</v>
          </cell>
          <cell r="C40" t="str">
            <v>RT/1786/2023-24</v>
          </cell>
        </row>
        <row r="41">
          <cell r="A41" t="str">
            <v>DR/KOL/23-24/45044850</v>
          </cell>
          <cell r="B41" t="str">
            <v>RAVI TRAVELS</v>
          </cell>
          <cell r="C41" t="str">
            <v>RT/1786/2023-24</v>
          </cell>
        </row>
        <row r="42">
          <cell r="A42" t="str">
            <v>DR/KOL/23-24/45044429</v>
          </cell>
          <cell r="B42" t="str">
            <v>RAVI TRAVELS</v>
          </cell>
          <cell r="C42" t="str">
            <v>RT/1786/2023-24</v>
          </cell>
        </row>
        <row r="43">
          <cell r="A43" t="str">
            <v>DR/KOL/23-24/45044875</v>
          </cell>
          <cell r="B43" t="str">
            <v>RAVI TRAVELS</v>
          </cell>
          <cell r="C43" t="str">
            <v>RT/1786/2023-24</v>
          </cell>
        </row>
        <row r="44">
          <cell r="A44" t="str">
            <v>DR/KOL/23-24/45044144</v>
          </cell>
          <cell r="B44" t="str">
            <v>RAVI TRAVELS</v>
          </cell>
          <cell r="C44" t="str">
            <v>RT/1786/2023-24</v>
          </cell>
        </row>
        <row r="45">
          <cell r="A45" t="str">
            <v>DR/KOL/23-24/45045630</v>
          </cell>
          <cell r="B45" t="str">
            <v>RAVI TRAVELS</v>
          </cell>
          <cell r="C45" t="str">
            <v>RT/1786/2023-24</v>
          </cell>
        </row>
        <row r="46">
          <cell r="A46" t="str">
            <v>DR/KOL/23-24/45045879</v>
          </cell>
          <cell r="B46" t="str">
            <v>RAVI TRAVELS</v>
          </cell>
          <cell r="C46" t="str">
            <v>RT/1786/2023-24</v>
          </cell>
        </row>
        <row r="47">
          <cell r="A47" t="str">
            <v>DR/KOL/23-24/45045861</v>
          </cell>
          <cell r="B47" t="str">
            <v>RAVI TRAVELS</v>
          </cell>
          <cell r="C47" t="str">
            <v>RT/1786/2023-24</v>
          </cell>
        </row>
        <row r="48">
          <cell r="A48" t="str">
            <v>DR/KOL/23-24/45045886</v>
          </cell>
          <cell r="B48" t="str">
            <v>RAVI TRAVELS</v>
          </cell>
          <cell r="C48" t="str">
            <v>RT/1786/2023-24</v>
          </cell>
        </row>
        <row r="49">
          <cell r="A49" t="str">
            <v>DR/KOL/23-24/45044425</v>
          </cell>
          <cell r="B49" t="str">
            <v>RAVI TRAVELS</v>
          </cell>
          <cell r="C49" t="str">
            <v>RT/1786/2023-24</v>
          </cell>
        </row>
        <row r="50">
          <cell r="A50" t="str">
            <v>DR/KOL/23-24/45044835</v>
          </cell>
          <cell r="B50" t="str">
            <v>RAVI TRAVELS</v>
          </cell>
          <cell r="C50" t="str">
            <v>RT/1786/2023-24</v>
          </cell>
        </row>
        <row r="51">
          <cell r="A51" t="str">
            <v>DR/KOL/23-24/45044165</v>
          </cell>
          <cell r="B51" t="str">
            <v>RAVI TRAVELS</v>
          </cell>
          <cell r="C51" t="str">
            <v>RT/1786/2023-24</v>
          </cell>
        </row>
        <row r="52">
          <cell r="A52" t="str">
            <v>DR/KOL/23-24/45045880</v>
          </cell>
          <cell r="B52" t="str">
            <v>RAVI TRAVELS</v>
          </cell>
          <cell r="C52" t="str">
            <v>RT/1786/2023-24</v>
          </cell>
        </row>
        <row r="53">
          <cell r="A53" t="str">
            <v>DR/KOL/23-24/45044867</v>
          </cell>
          <cell r="B53" t="str">
            <v>RAVI TRAVELS</v>
          </cell>
          <cell r="C53" t="str">
            <v>RT/1786/2023-24</v>
          </cell>
        </row>
        <row r="54">
          <cell r="A54" t="str">
            <v>DR/KOL/23-24/45044412</v>
          </cell>
          <cell r="B54" t="str">
            <v>RAVI TRAVELS</v>
          </cell>
          <cell r="C54" t="str">
            <v>RT/1786/2023-24</v>
          </cell>
        </row>
        <row r="55">
          <cell r="A55" t="str">
            <v>DR/KOL/23-24/45046138</v>
          </cell>
          <cell r="B55" t="str">
            <v>RAVI TRAVELS</v>
          </cell>
          <cell r="C55" t="str">
            <v>RT/1786/2023-24</v>
          </cell>
        </row>
        <row r="56">
          <cell r="A56" t="str">
            <v>DR/KOL/23-24/45046367</v>
          </cell>
          <cell r="B56" t="str">
            <v>RAVI TRAVELS</v>
          </cell>
          <cell r="C56" t="str">
            <v>RT/1786/2023-24</v>
          </cell>
        </row>
        <row r="57">
          <cell r="A57" t="str">
            <v>DR/KOL/23-24/45044983</v>
          </cell>
          <cell r="B57" t="str">
            <v>RAVI TRAVELS</v>
          </cell>
          <cell r="C57" t="str">
            <v>RT/1786/2023-24</v>
          </cell>
        </row>
        <row r="58">
          <cell r="A58" t="str">
            <v>DR/KOL/23-24/45045120</v>
          </cell>
          <cell r="B58" t="str">
            <v>RAVI TRAVELS</v>
          </cell>
          <cell r="C58" t="str">
            <v>RT/1786/2023-24</v>
          </cell>
        </row>
        <row r="59">
          <cell r="A59" t="str">
            <v>DR/KOL/23-24/45044890</v>
          </cell>
          <cell r="B59" t="str">
            <v>RAVI TRAVELS</v>
          </cell>
          <cell r="C59" t="str">
            <v>RT/1786/2023-24</v>
          </cell>
        </row>
        <row r="60">
          <cell r="A60" t="str">
            <v>DR/KOL/23-24/45045123</v>
          </cell>
          <cell r="B60" t="str">
            <v>RAVI TRAVELS</v>
          </cell>
          <cell r="C60" t="str">
            <v>RT/1786/2023-24</v>
          </cell>
        </row>
        <row r="61">
          <cell r="A61" t="str">
            <v>DR/KOL/23-24/45046268</v>
          </cell>
          <cell r="B61" t="str">
            <v>RAVI TRAVELS</v>
          </cell>
          <cell r="C61" t="str">
            <v>RT/1786/2023-24</v>
          </cell>
        </row>
        <row r="62">
          <cell r="A62" t="str">
            <v>DR/KOL/23-24/45046285</v>
          </cell>
          <cell r="B62" t="str">
            <v>RAVI TRAVELS</v>
          </cell>
          <cell r="C62" t="str">
            <v>RT/1786/2023-24</v>
          </cell>
        </row>
        <row r="63">
          <cell r="A63" t="str">
            <v>DR/KOL/23-24/45045015</v>
          </cell>
          <cell r="B63" t="str">
            <v>RAVI TRAVELS</v>
          </cell>
          <cell r="C63" t="str">
            <v>RT/1786/2023-24</v>
          </cell>
        </row>
        <row r="64">
          <cell r="A64" t="str">
            <v>DR/KOL/23-24/45045192</v>
          </cell>
          <cell r="B64" t="str">
            <v>RAVI TRAVELS</v>
          </cell>
          <cell r="C64" t="str">
            <v>RT/1786/2023-24</v>
          </cell>
        </row>
        <row r="65">
          <cell r="A65" t="str">
            <v>DR/KOL/23-24/45046303</v>
          </cell>
          <cell r="B65" t="str">
            <v>RAVI TRAVELS</v>
          </cell>
          <cell r="C65" t="str">
            <v>RT/1786/2023-24</v>
          </cell>
        </row>
        <row r="66">
          <cell r="A66" t="str">
            <v>DR/KOL/23-24/45044941</v>
          </cell>
          <cell r="B66" t="str">
            <v>RAVI TRAVELS</v>
          </cell>
          <cell r="C66" t="str">
            <v>RT/1786/2023-24</v>
          </cell>
        </row>
        <row r="67">
          <cell r="A67" t="str">
            <v>DR/KOL/23-24/45044980</v>
          </cell>
          <cell r="B67" t="str">
            <v>RAVI TRAVELS</v>
          </cell>
          <cell r="C67" t="str">
            <v>RT/1786/2023-24</v>
          </cell>
        </row>
        <row r="68">
          <cell r="A68" t="str">
            <v>DR/KOL/23-24/45045133</v>
          </cell>
          <cell r="B68" t="str">
            <v>RAVI TRAVELS</v>
          </cell>
          <cell r="C68" t="str">
            <v>RT/1786/2023-24</v>
          </cell>
        </row>
        <row r="69">
          <cell r="A69" t="str">
            <v>DR/KOL/23-24/45045031</v>
          </cell>
          <cell r="B69" t="str">
            <v>RAVI TRAVELS</v>
          </cell>
          <cell r="C69" t="str">
            <v>RT/1786/2023-24</v>
          </cell>
        </row>
        <row r="70">
          <cell r="A70" t="str">
            <v>DR/KOL/23-24/45045084</v>
          </cell>
          <cell r="B70" t="str">
            <v>RAVI TRAVELS</v>
          </cell>
          <cell r="C70" t="str">
            <v>RT/1786/2023-24</v>
          </cell>
        </row>
        <row r="71">
          <cell r="A71" t="str">
            <v>DR/KOL/23-24/45045124</v>
          </cell>
          <cell r="B71" t="str">
            <v>RAVI TRAVELS</v>
          </cell>
          <cell r="C71" t="str">
            <v>RT/1786/2023-24</v>
          </cell>
        </row>
        <row r="72">
          <cell r="A72" t="str">
            <v>DR/KOL/23-24/45045236</v>
          </cell>
          <cell r="B72" t="str">
            <v>RAVI TRAVELS</v>
          </cell>
          <cell r="C72" t="str">
            <v>RT/1786/2023-24</v>
          </cell>
        </row>
        <row r="73">
          <cell r="A73" t="str">
            <v>DR/KOL/23-24/45045249</v>
          </cell>
          <cell r="B73" t="str">
            <v>RAVI TRAVELS</v>
          </cell>
          <cell r="C73" t="str">
            <v>RT/1786/2023-24</v>
          </cell>
        </row>
        <row r="74">
          <cell r="A74" t="str">
            <v>DR/KOL/23-24/45045274</v>
          </cell>
          <cell r="B74" t="str">
            <v>RAVI TRAVELS</v>
          </cell>
          <cell r="C74" t="str">
            <v>RT/1786/2023-24</v>
          </cell>
        </row>
        <row r="75">
          <cell r="A75" t="str">
            <v>DR/KOL/23-24/45045272</v>
          </cell>
          <cell r="B75" t="str">
            <v>RAVI TRAVELS</v>
          </cell>
          <cell r="C75" t="str">
            <v>RT/1786/2023-24</v>
          </cell>
        </row>
        <row r="76">
          <cell r="A76" t="str">
            <v>DR/KOL/23-24/45044887</v>
          </cell>
          <cell r="B76" t="str">
            <v>RAVI TRAVELS</v>
          </cell>
          <cell r="C76" t="str">
            <v>RT/1786/2023-24</v>
          </cell>
        </row>
        <row r="77">
          <cell r="A77" t="str">
            <v>DR/KOL/23-24/45045080</v>
          </cell>
          <cell r="B77" t="str">
            <v>RAVI TRAVELS</v>
          </cell>
          <cell r="C77" t="str">
            <v>RT/1786/2023-24</v>
          </cell>
        </row>
        <row r="78">
          <cell r="A78" t="str">
            <v>DR/KOL/23-24/45044886</v>
          </cell>
          <cell r="B78" t="str">
            <v>RAVI TRAVELS</v>
          </cell>
          <cell r="C78" t="str">
            <v>RT/1786/2023-24</v>
          </cell>
        </row>
        <row r="79">
          <cell r="A79" t="str">
            <v>DR/KOL/23-24/45044984</v>
          </cell>
          <cell r="B79" t="str">
            <v>RAVI TRAVELS</v>
          </cell>
          <cell r="C79" t="str">
            <v>RT/1786/2023-24</v>
          </cell>
        </row>
        <row r="80">
          <cell r="A80" t="str">
            <v>DR/KOL/23-24/45045016</v>
          </cell>
          <cell r="B80" t="str">
            <v>RAVI TRAVELS</v>
          </cell>
          <cell r="C80" t="str">
            <v>RT/1786/2023-24</v>
          </cell>
        </row>
        <row r="81">
          <cell r="A81" t="str">
            <v>DR/KOL/23-24/45045044</v>
          </cell>
          <cell r="B81" t="str">
            <v>RAVI TRAVELS</v>
          </cell>
          <cell r="C81" t="str">
            <v>RT/1786/2023-24</v>
          </cell>
        </row>
        <row r="82">
          <cell r="A82" t="str">
            <v>DR/KOL/23-24/45045152</v>
          </cell>
          <cell r="B82" t="str">
            <v>RAVI TRAVELS</v>
          </cell>
          <cell r="C82" t="str">
            <v>RT/1786/2023-24</v>
          </cell>
        </row>
        <row r="83">
          <cell r="A83" t="str">
            <v>DR/KOL/23-24/45045331</v>
          </cell>
          <cell r="B83" t="str">
            <v>RAVI TRAVELS</v>
          </cell>
          <cell r="C83" t="str">
            <v>RT/1786/2023-24</v>
          </cell>
        </row>
        <row r="84">
          <cell r="A84" t="str">
            <v>DR/KOL/23-24/45044894</v>
          </cell>
          <cell r="B84" t="str">
            <v>RAVI TRAVELS</v>
          </cell>
          <cell r="C84" t="str">
            <v>RT/1786/2023-24</v>
          </cell>
        </row>
        <row r="85">
          <cell r="A85" t="str">
            <v>DR/KOL/23-24/45045010</v>
          </cell>
          <cell r="B85" t="str">
            <v>RAVI TRAVELS</v>
          </cell>
          <cell r="C85" t="str">
            <v>RT/1786/2023-24</v>
          </cell>
        </row>
        <row r="86">
          <cell r="A86" t="str">
            <v>DR/KOL/23-24/45045019</v>
          </cell>
          <cell r="B86" t="str">
            <v>RAVI TRAVELS</v>
          </cell>
          <cell r="C86" t="str">
            <v>RT/1786/2023-24</v>
          </cell>
        </row>
        <row r="87">
          <cell r="A87" t="str">
            <v>DR/KOL/23-24/45044889</v>
          </cell>
          <cell r="B87" t="str">
            <v>RAVI TRAVELS</v>
          </cell>
          <cell r="C87" t="str">
            <v>RT/1786/2023-24</v>
          </cell>
        </row>
        <row r="88">
          <cell r="A88" t="str">
            <v>DR/KOL/23-24/45045202</v>
          </cell>
          <cell r="B88" t="str">
            <v>RAVI TRAVELS</v>
          </cell>
          <cell r="C88" t="str">
            <v>RT/1786/2023-24</v>
          </cell>
        </row>
        <row r="89">
          <cell r="A89" t="str">
            <v>DR/KOL/23-24/45045251</v>
          </cell>
          <cell r="B89" t="str">
            <v>RAVI TRAVELS</v>
          </cell>
          <cell r="C89" t="str">
            <v>RT/1786/2023-24</v>
          </cell>
        </row>
        <row r="90">
          <cell r="A90" t="str">
            <v>DR/KOL/23-24/45046556</v>
          </cell>
          <cell r="B90" t="str">
            <v>RAVI TRAVELS</v>
          </cell>
          <cell r="C90" t="str">
            <v>RT/1786/2023-24</v>
          </cell>
        </row>
        <row r="91">
          <cell r="A91" t="str">
            <v>DR/KOL/23-24/45045285</v>
          </cell>
          <cell r="B91" t="str">
            <v>RAVI TRAVELS</v>
          </cell>
          <cell r="C91" t="str">
            <v>RT/1786/2023-24</v>
          </cell>
        </row>
        <row r="92">
          <cell r="A92" t="str">
            <v>DR/KOL/23-24/45044900</v>
          </cell>
          <cell r="B92" t="str">
            <v>RAVI TRAVELS</v>
          </cell>
          <cell r="C92" t="str">
            <v>RT/1786/2023-24</v>
          </cell>
        </row>
        <row r="93">
          <cell r="A93" t="str">
            <v>DR/KOL/23-24/45044955</v>
          </cell>
          <cell r="B93" t="str">
            <v>RAVI TRAVELS</v>
          </cell>
          <cell r="C93" t="str">
            <v>RT/1786/2023-24</v>
          </cell>
        </row>
        <row r="94">
          <cell r="A94" t="str">
            <v>DR/KOL/23-24/45045127</v>
          </cell>
          <cell r="B94" t="str">
            <v>RAVI TRAVELS</v>
          </cell>
          <cell r="C94" t="str">
            <v>RT/1786/2023-24</v>
          </cell>
        </row>
        <row r="95">
          <cell r="A95" t="str">
            <v>DR/KOL/23-24/45045229</v>
          </cell>
          <cell r="B95" t="str">
            <v>RAVI TRAVELS</v>
          </cell>
          <cell r="C95" t="str">
            <v>RT/1786/2023-24</v>
          </cell>
        </row>
        <row r="96">
          <cell r="A96" t="str">
            <v>DR/KOL/23-24/45045315</v>
          </cell>
          <cell r="B96" t="str">
            <v>RAVI TRAVELS</v>
          </cell>
          <cell r="C96" t="str">
            <v>RT/1786/2023-24</v>
          </cell>
        </row>
        <row r="97">
          <cell r="A97" t="str">
            <v>DR/KOL/23-24/45045026</v>
          </cell>
          <cell r="B97" t="str">
            <v>RAVI TRAVELS</v>
          </cell>
          <cell r="C97" t="str">
            <v>RT/1786/2023-24</v>
          </cell>
        </row>
        <row r="98">
          <cell r="A98" t="str">
            <v>DR/KOL/23-24/45045222</v>
          </cell>
          <cell r="B98" t="str">
            <v>RAVI TRAVELS</v>
          </cell>
          <cell r="C98" t="str">
            <v>RT/1786/2023-24</v>
          </cell>
        </row>
        <row r="99">
          <cell r="A99" t="str">
            <v>DR/KOL/23-24/45046569</v>
          </cell>
          <cell r="B99" t="str">
            <v>RAVI TRAVELS</v>
          </cell>
          <cell r="C99" t="str">
            <v>RT/1786/2023-24</v>
          </cell>
        </row>
        <row r="100">
          <cell r="A100" t="str">
            <v>DR/KOL/23-24/45049026</v>
          </cell>
          <cell r="B100" t="str">
            <v>RAVI TRAVELS</v>
          </cell>
          <cell r="C100" t="str">
            <v>RT/1787/2023-24</v>
          </cell>
        </row>
        <row r="101">
          <cell r="A101" t="str">
            <v>DR/KOL/23-24/45047260</v>
          </cell>
          <cell r="B101" t="str">
            <v>RAVI TRAVELS</v>
          </cell>
          <cell r="C101" t="str">
            <v>RT/1787/2023-24</v>
          </cell>
        </row>
        <row r="102">
          <cell r="A102" t="str">
            <v>DR/KOL/23-24/45049161</v>
          </cell>
          <cell r="B102" t="str">
            <v>RAVI TRAVELS</v>
          </cell>
          <cell r="C102" t="str">
            <v>RT/1787/2023-24</v>
          </cell>
        </row>
        <row r="103">
          <cell r="A103" t="str">
            <v>DR/KOL/23-24/45042538</v>
          </cell>
          <cell r="B103" t="str">
            <v>RAVI TRAVELS</v>
          </cell>
          <cell r="C103" t="str">
            <v>RT/1787/2023-24</v>
          </cell>
        </row>
        <row r="104">
          <cell r="A104" t="str">
            <v>DR/KOL/23-24/45047259</v>
          </cell>
          <cell r="B104" t="str">
            <v>RAVI TRAVELS</v>
          </cell>
          <cell r="C104" t="str">
            <v>RT/1787/2023-24</v>
          </cell>
        </row>
        <row r="105">
          <cell r="A105" t="str">
            <v>DR/KOL/23-24/45044025</v>
          </cell>
          <cell r="B105" t="str">
            <v>RAVI TRAVELS</v>
          </cell>
          <cell r="C105" t="str">
            <v>RT/1787/2023-24</v>
          </cell>
        </row>
        <row r="106">
          <cell r="A106" t="str">
            <v>DR/KOL/23-24/45047258</v>
          </cell>
          <cell r="B106" t="str">
            <v>RAVI TRAVELS</v>
          </cell>
          <cell r="C106" t="str">
            <v>RT/1787/2023-24</v>
          </cell>
        </row>
        <row r="107">
          <cell r="A107" t="str">
            <v>DR/KOL/23-24/45047261</v>
          </cell>
          <cell r="B107" t="str">
            <v>RAVI TRAVELS</v>
          </cell>
          <cell r="C107" t="str">
            <v>RT/1787/2023-24</v>
          </cell>
        </row>
        <row r="108">
          <cell r="A108" t="str">
            <v>DR/KOL/23-24/45047264</v>
          </cell>
          <cell r="B108" t="str">
            <v>RAVI TRAVELS</v>
          </cell>
          <cell r="C108" t="str">
            <v>RT/1787/2023-24</v>
          </cell>
        </row>
        <row r="109">
          <cell r="A109" t="str">
            <v>DR/KOL/23-24/45042539</v>
          </cell>
          <cell r="B109" t="str">
            <v>RAVI TRAVELS</v>
          </cell>
          <cell r="C109" t="str">
            <v>RT/1787/2023-24</v>
          </cell>
        </row>
        <row r="110">
          <cell r="A110" t="str">
            <v>DR/KOL/23-24/45049517</v>
          </cell>
          <cell r="B110" t="str">
            <v>RAVI TRAVELS</v>
          </cell>
          <cell r="C110" t="str">
            <v>RT/1787/2023-24</v>
          </cell>
        </row>
        <row r="111">
          <cell r="A111" t="str">
            <v>DR/KOL/23-24/45049546</v>
          </cell>
          <cell r="B111" t="str">
            <v>RAVI TRAVELS</v>
          </cell>
          <cell r="C111" t="str">
            <v>RT/1787/2023-24</v>
          </cell>
        </row>
        <row r="112">
          <cell r="A112" t="str">
            <v>DR/KOL/23-24/45049506</v>
          </cell>
          <cell r="B112" t="str">
            <v>RAVI TRAVELS</v>
          </cell>
          <cell r="C112" t="str">
            <v>RT/1787/2023-24</v>
          </cell>
        </row>
        <row r="113">
          <cell r="A113" t="str">
            <v>DR/KOL/23-24/45048874</v>
          </cell>
          <cell r="B113" t="str">
            <v>RAVI TRAVELS</v>
          </cell>
          <cell r="C113" t="str">
            <v>RT/1787/2023-24</v>
          </cell>
        </row>
        <row r="114">
          <cell r="A114" t="str">
            <v>DR/KOL/23-24/45049180</v>
          </cell>
          <cell r="B114" t="str">
            <v>RAVI TRAVELS</v>
          </cell>
          <cell r="C114" t="str">
            <v>RT/1787/2023-24</v>
          </cell>
        </row>
        <row r="115">
          <cell r="A115" t="str">
            <v>DR/KOL/23-24/45038456</v>
          </cell>
          <cell r="B115" t="str">
            <v>RAVI TRAVELS</v>
          </cell>
          <cell r="C115" t="str">
            <v>RT/1787/2023-24</v>
          </cell>
        </row>
        <row r="116">
          <cell r="A116" t="str">
            <v>DR/KOL/23-24/45038459</v>
          </cell>
          <cell r="B116" t="str">
            <v>RAVI TRAVELS</v>
          </cell>
          <cell r="C116" t="str">
            <v>RT/1787/2023-24</v>
          </cell>
        </row>
        <row r="117">
          <cell r="A117" t="str">
            <v>DR/KOL/23-24/45049717</v>
          </cell>
          <cell r="B117" t="str">
            <v>RAVI TRAVELS</v>
          </cell>
          <cell r="C117" t="str">
            <v>RT/1787/2023-24</v>
          </cell>
        </row>
        <row r="118">
          <cell r="A118" t="str">
            <v>DR/KOL/23-24/45049181</v>
          </cell>
          <cell r="B118" t="str">
            <v>RAVI TRAVELS</v>
          </cell>
          <cell r="C118" t="str">
            <v>RT/1787/2023-24</v>
          </cell>
        </row>
        <row r="119">
          <cell r="A119" t="str">
            <v>DR/KOL/23-24/45038455</v>
          </cell>
          <cell r="B119" t="str">
            <v>RAVI TRAVELS</v>
          </cell>
          <cell r="C119" t="str">
            <v>RT/1787/2023-24</v>
          </cell>
        </row>
        <row r="120">
          <cell r="A120" t="str">
            <v>DR/KOL/23-24/45042540</v>
          </cell>
          <cell r="B120" t="str">
            <v>RAVI TRAVELS</v>
          </cell>
          <cell r="C120" t="str">
            <v>RT/1787/2023-24</v>
          </cell>
        </row>
        <row r="121">
          <cell r="A121" t="str">
            <v>DR/KOL/23-24/45038457</v>
          </cell>
          <cell r="B121" t="str">
            <v>RAVI TRAVELS</v>
          </cell>
          <cell r="C121" t="str">
            <v>RT/1787/2023-24</v>
          </cell>
        </row>
        <row r="122">
          <cell r="A122" t="str">
            <v>DR/KOL/23-24/45049727</v>
          </cell>
          <cell r="B122" t="str">
            <v>RAVI TRAVELS</v>
          </cell>
          <cell r="C122" t="str">
            <v>RT/1788/2023-24</v>
          </cell>
        </row>
        <row r="123">
          <cell r="A123" t="str">
            <v>DR/KOL/23-24/45049730</v>
          </cell>
          <cell r="B123" t="str">
            <v>RAVI TRAVELS</v>
          </cell>
          <cell r="C123" t="str">
            <v>RT/1788/2023-24</v>
          </cell>
        </row>
        <row r="124">
          <cell r="A124" t="str">
            <v>DR/KOL/23-24/45050290</v>
          </cell>
          <cell r="B124" t="str">
            <v>RAVI TRAVELS</v>
          </cell>
          <cell r="C124" t="str">
            <v>RT/1788/2023-24</v>
          </cell>
        </row>
        <row r="125">
          <cell r="A125" t="str">
            <v>DR/KOL/23-24/45050289</v>
          </cell>
          <cell r="B125" t="str">
            <v>RAVI TRAVELS</v>
          </cell>
          <cell r="C125" t="str">
            <v>RT/1788/2023-24</v>
          </cell>
        </row>
        <row r="126">
          <cell r="A126" t="str">
            <v>DR/KOL/23-24/45050291</v>
          </cell>
          <cell r="B126" t="str">
            <v>RAVI TRAVELS</v>
          </cell>
          <cell r="C126" t="str">
            <v>RT/1788/2023-24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3"/>
  <sheetViews>
    <sheetView tabSelected="1" topLeftCell="P83" workbookViewId="0">
      <selection activeCell="U116" sqref="U116"/>
    </sheetView>
  </sheetViews>
  <sheetFormatPr defaultRowHeight="15" x14ac:dyDescent="0.25"/>
  <cols>
    <col min="1" max="1" width="9.5703125" bestFit="1" customWidth="1"/>
    <col min="2" max="2" width="22.7109375" bestFit="1" customWidth="1"/>
    <col min="3" max="3" width="17.85546875" bestFit="1" customWidth="1"/>
    <col min="4" max="4" width="12.140625" customWidth="1"/>
    <col min="5" max="5" width="18.28515625" bestFit="1" customWidth="1"/>
    <col min="6" max="6" width="28.5703125" bestFit="1" customWidth="1"/>
    <col min="7" max="7" width="24.7109375" bestFit="1" customWidth="1"/>
    <col min="8" max="8" width="10" bestFit="1" customWidth="1"/>
    <col min="9" max="9" width="14" bestFit="1" customWidth="1"/>
    <col min="10" max="10" width="11" bestFit="1" customWidth="1"/>
    <col min="11" max="11" width="9.28515625" bestFit="1" customWidth="1"/>
    <col min="12" max="13" width="19" bestFit="1" customWidth="1"/>
    <col min="14" max="14" width="22.85546875" bestFit="1" customWidth="1"/>
    <col min="15" max="19" width="24.7109375" bestFit="1" customWidth="1"/>
    <col min="20" max="20" width="24.7109375" customWidth="1"/>
    <col min="21" max="21" width="19" bestFit="1" customWidth="1"/>
    <col min="22" max="23" width="22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4" t="s">
        <v>30</v>
      </c>
      <c r="I2" s="4" t="s">
        <v>31</v>
      </c>
      <c r="J2" s="4" t="s">
        <v>32</v>
      </c>
      <c r="K2" s="4" t="s">
        <v>33</v>
      </c>
      <c r="L2" s="3" t="s">
        <v>34</v>
      </c>
      <c r="M2" s="3" t="s">
        <v>35</v>
      </c>
      <c r="N2" s="3" t="s">
        <v>36</v>
      </c>
      <c r="O2" s="9">
        <v>1526.73</v>
      </c>
      <c r="P2" s="4">
        <v>100</v>
      </c>
      <c r="Q2" s="9">
        <v>97.603799999999993</v>
      </c>
      <c r="R2" s="9">
        <f>Q2</f>
        <v>97.603799999999993</v>
      </c>
      <c r="S2" s="4" t="s">
        <v>31</v>
      </c>
      <c r="T2" s="9">
        <f>Q2+R2</f>
        <v>195.20759999999999</v>
      </c>
      <c r="U2" s="9">
        <f>O2+P2+T2</f>
        <v>1821.9376</v>
      </c>
      <c r="V2" s="3" t="str">
        <f>VLOOKUP(B2,'[1]UPLOADER BACK UP'!$A$4:$C$126,3,0)</f>
        <v>RT/1786/2023-24</v>
      </c>
      <c r="W2" s="5">
        <v>45230</v>
      </c>
    </row>
    <row r="3" spans="1:23" x14ac:dyDescent="0.25">
      <c r="A3" s="6" t="s">
        <v>37</v>
      </c>
      <c r="B3" s="7" t="s">
        <v>38</v>
      </c>
      <c r="C3" s="7" t="s">
        <v>39</v>
      </c>
      <c r="D3" s="7" t="s">
        <v>26</v>
      </c>
      <c r="E3" s="7" t="s">
        <v>27</v>
      </c>
      <c r="F3" s="7" t="s">
        <v>40</v>
      </c>
      <c r="G3" s="7" t="s">
        <v>29</v>
      </c>
      <c r="H3" s="8" t="s">
        <v>41</v>
      </c>
      <c r="I3" s="8" t="s">
        <v>42</v>
      </c>
      <c r="J3" s="8" t="s">
        <v>43</v>
      </c>
      <c r="K3" s="8" t="s">
        <v>44</v>
      </c>
      <c r="L3" s="7" t="s">
        <v>45</v>
      </c>
      <c r="M3" s="7" t="s">
        <v>46</v>
      </c>
      <c r="N3" s="7" t="s">
        <v>47</v>
      </c>
      <c r="O3" s="9">
        <v>763.36</v>
      </c>
      <c r="P3" s="4">
        <v>100</v>
      </c>
      <c r="Q3" s="9">
        <v>51.801600000000001</v>
      </c>
      <c r="R3" s="9">
        <f t="shared" ref="R3:R66" si="0">Q3</f>
        <v>51.801600000000001</v>
      </c>
      <c r="S3" s="8" t="s">
        <v>31</v>
      </c>
      <c r="T3" s="9">
        <f t="shared" ref="T3:T66" si="1">Q3+R3</f>
        <v>103.6032</v>
      </c>
      <c r="U3" s="9">
        <f t="shared" ref="U3:U66" si="2">O3+P3+T3</f>
        <v>966.96320000000003</v>
      </c>
      <c r="V3" s="3" t="str">
        <f>VLOOKUP(B3,'[1]UPLOADER BACK UP'!$A$4:$C$126,3,0)</f>
        <v>RT/1786/2023-24</v>
      </c>
      <c r="W3" s="5">
        <v>45230</v>
      </c>
    </row>
    <row r="4" spans="1:23" x14ac:dyDescent="0.25">
      <c r="A4" s="2" t="s">
        <v>48</v>
      </c>
      <c r="B4" s="3" t="s">
        <v>49</v>
      </c>
      <c r="C4" s="3" t="s">
        <v>50</v>
      </c>
      <c r="D4" s="3" t="s">
        <v>26</v>
      </c>
      <c r="E4" s="3" t="s">
        <v>27</v>
      </c>
      <c r="F4" s="3" t="s">
        <v>51</v>
      </c>
      <c r="G4" s="3" t="s">
        <v>52</v>
      </c>
      <c r="H4" s="4" t="s">
        <v>53</v>
      </c>
      <c r="I4" s="4" t="s">
        <v>31</v>
      </c>
      <c r="J4" s="4" t="s">
        <v>54</v>
      </c>
      <c r="K4" s="4" t="s">
        <v>55</v>
      </c>
      <c r="L4" s="3" t="s">
        <v>56</v>
      </c>
      <c r="M4" s="3" t="s">
        <v>57</v>
      </c>
      <c r="N4" s="3" t="s">
        <v>58</v>
      </c>
      <c r="O4" s="9">
        <v>2366.4299999999998</v>
      </c>
      <c r="P4" s="4">
        <v>100</v>
      </c>
      <c r="Q4" s="9">
        <v>147.98579999999998</v>
      </c>
      <c r="R4" s="9">
        <f t="shared" si="0"/>
        <v>147.98579999999998</v>
      </c>
      <c r="S4" s="4" t="s">
        <v>31</v>
      </c>
      <c r="T4" s="9">
        <f t="shared" si="1"/>
        <v>295.97159999999997</v>
      </c>
      <c r="U4" s="9">
        <f t="shared" si="2"/>
        <v>2762.4015999999997</v>
      </c>
      <c r="V4" s="3" t="str">
        <f>VLOOKUP(B4,'[1]UPLOADER BACK UP'!$A$4:$C$126,3,0)</f>
        <v>RT/1786/2023-24</v>
      </c>
      <c r="W4" s="5">
        <v>45230</v>
      </c>
    </row>
    <row r="5" spans="1:23" x14ac:dyDescent="0.25">
      <c r="A5" s="6" t="s">
        <v>59</v>
      </c>
      <c r="B5" s="7" t="s">
        <v>60</v>
      </c>
      <c r="C5" s="7" t="s">
        <v>61</v>
      </c>
      <c r="D5" s="7" t="s">
        <v>26</v>
      </c>
      <c r="E5" s="7" t="s">
        <v>27</v>
      </c>
      <c r="F5" s="7" t="s">
        <v>62</v>
      </c>
      <c r="G5" s="7" t="s">
        <v>29</v>
      </c>
      <c r="H5" s="8" t="s">
        <v>30</v>
      </c>
      <c r="I5" s="8" t="s">
        <v>63</v>
      </c>
      <c r="J5" s="8" t="s">
        <v>64</v>
      </c>
      <c r="K5" s="8" t="s">
        <v>65</v>
      </c>
      <c r="L5" s="7" t="s">
        <v>66</v>
      </c>
      <c r="M5" s="7" t="s">
        <v>67</v>
      </c>
      <c r="N5" s="7" t="s">
        <v>68</v>
      </c>
      <c r="O5" s="9">
        <v>1526.73</v>
      </c>
      <c r="P5" s="4">
        <v>120</v>
      </c>
      <c r="Q5" s="9">
        <v>98.803799999999995</v>
      </c>
      <c r="R5" s="9">
        <f t="shared" si="0"/>
        <v>98.803799999999995</v>
      </c>
      <c r="S5" s="8" t="s">
        <v>31</v>
      </c>
      <c r="T5" s="9">
        <f t="shared" si="1"/>
        <v>197.60759999999999</v>
      </c>
      <c r="U5" s="9">
        <f t="shared" si="2"/>
        <v>1844.3376000000001</v>
      </c>
      <c r="V5" s="3" t="str">
        <f>VLOOKUP(B5,'[1]UPLOADER BACK UP'!$A$4:$C$126,3,0)</f>
        <v>RT/1786/2023-24</v>
      </c>
      <c r="W5" s="5">
        <v>45230</v>
      </c>
    </row>
    <row r="6" spans="1:23" x14ac:dyDescent="0.25">
      <c r="A6" s="2" t="s">
        <v>69</v>
      </c>
      <c r="B6" s="3" t="s">
        <v>70</v>
      </c>
      <c r="C6" s="3" t="s">
        <v>71</v>
      </c>
      <c r="D6" s="3" t="s">
        <v>26</v>
      </c>
      <c r="E6" s="3" t="s">
        <v>27</v>
      </c>
      <c r="F6" s="3" t="s">
        <v>72</v>
      </c>
      <c r="G6" s="3" t="s">
        <v>29</v>
      </c>
      <c r="H6" s="4" t="s">
        <v>41</v>
      </c>
      <c r="I6" s="4" t="s">
        <v>42</v>
      </c>
      <c r="J6" s="4" t="s">
        <v>43</v>
      </c>
      <c r="K6" s="4" t="s">
        <v>44</v>
      </c>
      <c r="L6" s="3" t="s">
        <v>73</v>
      </c>
      <c r="M6" s="3" t="s">
        <v>74</v>
      </c>
      <c r="N6" s="3" t="s">
        <v>75</v>
      </c>
      <c r="O6" s="9">
        <v>763.36</v>
      </c>
      <c r="P6" s="4">
        <v>100</v>
      </c>
      <c r="Q6" s="9">
        <v>51.801600000000001</v>
      </c>
      <c r="R6" s="9">
        <f t="shared" si="0"/>
        <v>51.801600000000001</v>
      </c>
      <c r="S6" s="4" t="s">
        <v>31</v>
      </c>
      <c r="T6" s="9">
        <f t="shared" si="1"/>
        <v>103.6032</v>
      </c>
      <c r="U6" s="9">
        <f t="shared" si="2"/>
        <v>966.96320000000003</v>
      </c>
      <c r="V6" s="3" t="str">
        <f>VLOOKUP(B6,'[1]UPLOADER BACK UP'!$A$4:$C$126,3,0)</f>
        <v>RT/1786/2023-24</v>
      </c>
      <c r="W6" s="5">
        <v>45230</v>
      </c>
    </row>
    <row r="7" spans="1:23" x14ac:dyDescent="0.25">
      <c r="A7" s="6" t="s">
        <v>76</v>
      </c>
      <c r="B7" s="7" t="s">
        <v>77</v>
      </c>
      <c r="C7" s="7" t="s">
        <v>78</v>
      </c>
      <c r="D7" s="7" t="s">
        <v>26</v>
      </c>
      <c r="E7" s="7" t="s">
        <v>27</v>
      </c>
      <c r="F7" s="7" t="s">
        <v>79</v>
      </c>
      <c r="G7" s="7" t="s">
        <v>29</v>
      </c>
      <c r="H7" s="8" t="s">
        <v>41</v>
      </c>
      <c r="I7" s="8" t="s">
        <v>42</v>
      </c>
      <c r="J7" s="8" t="s">
        <v>43</v>
      </c>
      <c r="K7" s="8" t="s">
        <v>44</v>
      </c>
      <c r="L7" s="7" t="s">
        <v>34</v>
      </c>
      <c r="M7" s="7" t="s">
        <v>35</v>
      </c>
      <c r="N7" s="7" t="s">
        <v>36</v>
      </c>
      <c r="O7" s="9">
        <v>763.36</v>
      </c>
      <c r="P7" s="4">
        <v>100</v>
      </c>
      <c r="Q7" s="9">
        <v>51.801600000000001</v>
      </c>
      <c r="R7" s="9">
        <f t="shared" si="0"/>
        <v>51.801600000000001</v>
      </c>
      <c r="S7" s="8" t="s">
        <v>31</v>
      </c>
      <c r="T7" s="9">
        <f t="shared" si="1"/>
        <v>103.6032</v>
      </c>
      <c r="U7" s="9">
        <f t="shared" si="2"/>
        <v>966.96320000000003</v>
      </c>
      <c r="V7" s="3" t="str">
        <f>VLOOKUP(B7,'[1]UPLOADER BACK UP'!$A$4:$C$126,3,0)</f>
        <v>RT/1786/2023-24</v>
      </c>
      <c r="W7" s="5">
        <v>45230</v>
      </c>
    </row>
    <row r="8" spans="1:23" x14ac:dyDescent="0.25">
      <c r="A8" s="2" t="s">
        <v>80</v>
      </c>
      <c r="B8" s="3" t="s">
        <v>81</v>
      </c>
      <c r="C8" s="3" t="s">
        <v>82</v>
      </c>
      <c r="D8" s="3" t="s">
        <v>26</v>
      </c>
      <c r="E8" s="3" t="s">
        <v>27</v>
      </c>
      <c r="F8" s="3" t="s">
        <v>83</v>
      </c>
      <c r="G8" s="3" t="s">
        <v>29</v>
      </c>
      <c r="H8" s="4" t="s">
        <v>41</v>
      </c>
      <c r="I8" s="4" t="s">
        <v>42</v>
      </c>
      <c r="J8" s="4" t="s">
        <v>43</v>
      </c>
      <c r="K8" s="4" t="s">
        <v>44</v>
      </c>
      <c r="L8" s="3" t="s">
        <v>45</v>
      </c>
      <c r="M8" s="3" t="s">
        <v>46</v>
      </c>
      <c r="N8" s="3" t="s">
        <v>47</v>
      </c>
      <c r="O8" s="9">
        <v>763.36</v>
      </c>
      <c r="P8" s="4">
        <v>100</v>
      </c>
      <c r="Q8" s="9">
        <v>51.801600000000001</v>
      </c>
      <c r="R8" s="9">
        <f t="shared" si="0"/>
        <v>51.801600000000001</v>
      </c>
      <c r="S8" s="4" t="s">
        <v>31</v>
      </c>
      <c r="T8" s="9">
        <f t="shared" si="1"/>
        <v>103.6032</v>
      </c>
      <c r="U8" s="9">
        <f t="shared" si="2"/>
        <v>966.96320000000003</v>
      </c>
      <c r="V8" s="3" t="str">
        <f>VLOOKUP(B8,'[1]UPLOADER BACK UP'!$A$4:$C$126,3,0)</f>
        <v>RT/1786/2023-24</v>
      </c>
      <c r="W8" s="5">
        <v>45230</v>
      </c>
    </row>
    <row r="9" spans="1:23" x14ac:dyDescent="0.25">
      <c r="A9" s="6" t="s">
        <v>84</v>
      </c>
      <c r="B9" s="7" t="s">
        <v>85</v>
      </c>
      <c r="C9" s="7" t="s">
        <v>86</v>
      </c>
      <c r="D9" s="7" t="s">
        <v>26</v>
      </c>
      <c r="E9" s="7" t="s">
        <v>27</v>
      </c>
      <c r="F9" s="7" t="s">
        <v>87</v>
      </c>
      <c r="G9" s="7" t="s">
        <v>29</v>
      </c>
      <c r="H9" s="8" t="s">
        <v>30</v>
      </c>
      <c r="I9" s="8" t="s">
        <v>63</v>
      </c>
      <c r="J9" s="8" t="s">
        <v>64</v>
      </c>
      <c r="K9" s="8" t="s">
        <v>65</v>
      </c>
      <c r="L9" s="7" t="s">
        <v>88</v>
      </c>
      <c r="M9" s="7" t="s">
        <v>89</v>
      </c>
      <c r="N9" s="7" t="s">
        <v>90</v>
      </c>
      <c r="O9" s="9">
        <v>1526.73</v>
      </c>
      <c r="P9" s="4">
        <v>120</v>
      </c>
      <c r="Q9" s="9">
        <v>98.803799999999995</v>
      </c>
      <c r="R9" s="9">
        <f t="shared" si="0"/>
        <v>98.803799999999995</v>
      </c>
      <c r="S9" s="8" t="s">
        <v>31</v>
      </c>
      <c r="T9" s="9">
        <f t="shared" si="1"/>
        <v>197.60759999999999</v>
      </c>
      <c r="U9" s="9">
        <f t="shared" si="2"/>
        <v>1844.3376000000001</v>
      </c>
      <c r="V9" s="3" t="str">
        <f>VLOOKUP(B9,'[1]UPLOADER BACK UP'!$A$4:$C$126,3,0)</f>
        <v>RT/1786/2023-24</v>
      </c>
      <c r="W9" s="5">
        <v>45230</v>
      </c>
    </row>
    <row r="10" spans="1:23" x14ac:dyDescent="0.25">
      <c r="A10" s="2" t="s">
        <v>91</v>
      </c>
      <c r="B10" s="3" t="s">
        <v>92</v>
      </c>
      <c r="C10" s="3" t="s">
        <v>93</v>
      </c>
      <c r="D10" s="3" t="s">
        <v>26</v>
      </c>
      <c r="E10" s="3" t="s">
        <v>27</v>
      </c>
      <c r="F10" s="3" t="s">
        <v>94</v>
      </c>
      <c r="G10" s="3" t="s">
        <v>29</v>
      </c>
      <c r="H10" s="4" t="s">
        <v>30</v>
      </c>
      <c r="I10" s="4" t="s">
        <v>95</v>
      </c>
      <c r="J10" s="4" t="s">
        <v>96</v>
      </c>
      <c r="K10" s="4" t="s">
        <v>97</v>
      </c>
      <c r="L10" s="3" t="s">
        <v>98</v>
      </c>
      <c r="M10" s="3" t="s">
        <v>99</v>
      </c>
      <c r="N10" s="3" t="s">
        <v>100</v>
      </c>
      <c r="O10" s="9">
        <v>1526.73</v>
      </c>
      <c r="P10" s="4">
        <v>160</v>
      </c>
      <c r="Q10" s="9">
        <v>101.2038</v>
      </c>
      <c r="R10" s="9">
        <f t="shared" si="0"/>
        <v>101.2038</v>
      </c>
      <c r="S10" s="4" t="s">
        <v>31</v>
      </c>
      <c r="T10" s="9">
        <f t="shared" si="1"/>
        <v>202.4076</v>
      </c>
      <c r="U10" s="9">
        <f t="shared" si="2"/>
        <v>1889.1376</v>
      </c>
      <c r="V10" s="3" t="str">
        <f>VLOOKUP(B10,'[1]UPLOADER BACK UP'!$A$4:$C$126,3,0)</f>
        <v>RT/1786/2023-24</v>
      </c>
      <c r="W10" s="5">
        <v>45230</v>
      </c>
    </row>
    <row r="11" spans="1:23" x14ac:dyDescent="0.25">
      <c r="A11" s="6" t="s">
        <v>101</v>
      </c>
      <c r="B11" s="7" t="s">
        <v>102</v>
      </c>
      <c r="C11" s="7" t="s">
        <v>103</v>
      </c>
      <c r="D11" s="7" t="s">
        <v>26</v>
      </c>
      <c r="E11" s="7" t="s">
        <v>27</v>
      </c>
      <c r="F11" s="7" t="s">
        <v>104</v>
      </c>
      <c r="G11" s="7" t="s">
        <v>29</v>
      </c>
      <c r="H11" s="8" t="s">
        <v>41</v>
      </c>
      <c r="I11" s="8" t="s">
        <v>42</v>
      </c>
      <c r="J11" s="8" t="s">
        <v>43</v>
      </c>
      <c r="K11" s="8" t="s">
        <v>44</v>
      </c>
      <c r="L11" s="7" t="s">
        <v>73</v>
      </c>
      <c r="M11" s="7" t="s">
        <v>74</v>
      </c>
      <c r="N11" s="7" t="s">
        <v>75</v>
      </c>
      <c r="O11" s="9">
        <v>763.36</v>
      </c>
      <c r="P11" s="4">
        <v>100</v>
      </c>
      <c r="Q11" s="9">
        <v>51.801600000000001</v>
      </c>
      <c r="R11" s="9">
        <f t="shared" si="0"/>
        <v>51.801600000000001</v>
      </c>
      <c r="S11" s="8" t="s">
        <v>31</v>
      </c>
      <c r="T11" s="9">
        <f t="shared" si="1"/>
        <v>103.6032</v>
      </c>
      <c r="U11" s="9">
        <f t="shared" si="2"/>
        <v>966.96320000000003</v>
      </c>
      <c r="V11" s="3" t="str">
        <f>VLOOKUP(B11,'[1]UPLOADER BACK UP'!$A$4:$C$126,3,0)</f>
        <v>RT/1786/2023-24</v>
      </c>
      <c r="W11" s="5">
        <v>45230</v>
      </c>
    </row>
    <row r="12" spans="1:23" x14ac:dyDescent="0.25">
      <c r="A12" s="2" t="s">
        <v>105</v>
      </c>
      <c r="B12" s="3" t="s">
        <v>106</v>
      </c>
      <c r="C12" s="3" t="s">
        <v>107</v>
      </c>
      <c r="D12" s="3" t="s">
        <v>26</v>
      </c>
      <c r="E12" s="3" t="s">
        <v>27</v>
      </c>
      <c r="F12" s="3" t="s">
        <v>108</v>
      </c>
      <c r="G12" s="3" t="s">
        <v>29</v>
      </c>
      <c r="H12" s="4" t="s">
        <v>41</v>
      </c>
      <c r="I12" s="4" t="s">
        <v>31</v>
      </c>
      <c r="J12" s="4" t="s">
        <v>63</v>
      </c>
      <c r="K12" s="4" t="s">
        <v>109</v>
      </c>
      <c r="L12" s="3" t="s">
        <v>66</v>
      </c>
      <c r="M12" s="3" t="s">
        <v>67</v>
      </c>
      <c r="N12" s="3" t="s">
        <v>68</v>
      </c>
      <c r="O12" s="9">
        <v>763.36</v>
      </c>
      <c r="P12" s="4">
        <v>100</v>
      </c>
      <c r="Q12" s="9">
        <v>51.801600000000001</v>
      </c>
      <c r="R12" s="9">
        <f t="shared" si="0"/>
        <v>51.801600000000001</v>
      </c>
      <c r="S12" s="4" t="s">
        <v>31</v>
      </c>
      <c r="T12" s="9">
        <f t="shared" si="1"/>
        <v>103.6032</v>
      </c>
      <c r="U12" s="9">
        <f t="shared" si="2"/>
        <v>966.96320000000003</v>
      </c>
      <c r="V12" s="3" t="str">
        <f>VLOOKUP(B12,'[1]UPLOADER BACK UP'!$A$4:$C$126,3,0)</f>
        <v>RT/1786/2023-24</v>
      </c>
      <c r="W12" s="5">
        <v>45230</v>
      </c>
    </row>
    <row r="13" spans="1:23" x14ac:dyDescent="0.25">
      <c r="A13" s="6" t="s">
        <v>110</v>
      </c>
      <c r="B13" s="7" t="s">
        <v>111</v>
      </c>
      <c r="C13" s="7" t="s">
        <v>112</v>
      </c>
      <c r="D13" s="7" t="s">
        <v>26</v>
      </c>
      <c r="E13" s="7" t="s">
        <v>27</v>
      </c>
      <c r="F13" s="7" t="s">
        <v>113</v>
      </c>
      <c r="G13" s="7" t="s">
        <v>29</v>
      </c>
      <c r="H13" s="8" t="s">
        <v>41</v>
      </c>
      <c r="I13" s="8" t="s">
        <v>42</v>
      </c>
      <c r="J13" s="8" t="s">
        <v>43</v>
      </c>
      <c r="K13" s="8" t="s">
        <v>44</v>
      </c>
      <c r="L13" s="7" t="s">
        <v>88</v>
      </c>
      <c r="M13" s="7" t="s">
        <v>89</v>
      </c>
      <c r="N13" s="7" t="s">
        <v>90</v>
      </c>
      <c r="O13" s="9">
        <v>763.36</v>
      </c>
      <c r="P13" s="4">
        <v>100</v>
      </c>
      <c r="Q13" s="9">
        <v>51.801600000000001</v>
      </c>
      <c r="R13" s="9">
        <f t="shared" si="0"/>
        <v>51.801600000000001</v>
      </c>
      <c r="S13" s="8" t="s">
        <v>31</v>
      </c>
      <c r="T13" s="9">
        <f t="shared" si="1"/>
        <v>103.6032</v>
      </c>
      <c r="U13" s="9">
        <f t="shared" si="2"/>
        <v>966.96320000000003</v>
      </c>
      <c r="V13" s="3" t="str">
        <f>VLOOKUP(B13,'[1]UPLOADER BACK UP'!$A$4:$C$126,3,0)</f>
        <v>RT/1786/2023-24</v>
      </c>
      <c r="W13" s="5">
        <v>45230</v>
      </c>
    </row>
    <row r="14" spans="1:23" x14ac:dyDescent="0.25">
      <c r="A14" s="2" t="s">
        <v>114</v>
      </c>
      <c r="B14" s="3" t="s">
        <v>115</v>
      </c>
      <c r="C14" s="3" t="s">
        <v>116</v>
      </c>
      <c r="D14" s="3" t="s">
        <v>26</v>
      </c>
      <c r="E14" s="3" t="s">
        <v>27</v>
      </c>
      <c r="F14" s="3" t="s">
        <v>117</v>
      </c>
      <c r="G14" s="3" t="s">
        <v>29</v>
      </c>
      <c r="H14" s="4" t="s">
        <v>30</v>
      </c>
      <c r="I14" s="4" t="s">
        <v>42</v>
      </c>
      <c r="J14" s="4" t="s">
        <v>118</v>
      </c>
      <c r="K14" s="4" t="s">
        <v>119</v>
      </c>
      <c r="L14" s="3" t="s">
        <v>98</v>
      </c>
      <c r="M14" s="3" t="s">
        <v>99</v>
      </c>
      <c r="N14" s="3" t="s">
        <v>100</v>
      </c>
      <c r="O14" s="9">
        <v>1526.73</v>
      </c>
      <c r="P14" s="4">
        <v>100</v>
      </c>
      <c r="Q14" s="9">
        <v>97.603799999999993</v>
      </c>
      <c r="R14" s="9">
        <f t="shared" si="0"/>
        <v>97.603799999999993</v>
      </c>
      <c r="S14" s="4" t="s">
        <v>31</v>
      </c>
      <c r="T14" s="9">
        <f t="shared" si="1"/>
        <v>195.20759999999999</v>
      </c>
      <c r="U14" s="9">
        <f t="shared" si="2"/>
        <v>1821.9376</v>
      </c>
      <c r="V14" s="3" t="str">
        <f>VLOOKUP(B14,'[1]UPLOADER BACK UP'!$A$4:$C$126,3,0)</f>
        <v>RT/1786/2023-24</v>
      </c>
      <c r="W14" s="5">
        <v>45230</v>
      </c>
    </row>
    <row r="15" spans="1:23" x14ac:dyDescent="0.25">
      <c r="A15" s="6" t="s">
        <v>120</v>
      </c>
      <c r="B15" s="7" t="s">
        <v>121</v>
      </c>
      <c r="C15" s="7" t="s">
        <v>122</v>
      </c>
      <c r="D15" s="7" t="s">
        <v>26</v>
      </c>
      <c r="E15" s="7" t="s">
        <v>27</v>
      </c>
      <c r="F15" s="7" t="s">
        <v>123</v>
      </c>
      <c r="G15" s="7" t="s">
        <v>29</v>
      </c>
      <c r="H15" s="8" t="s">
        <v>41</v>
      </c>
      <c r="I15" s="8" t="s">
        <v>31</v>
      </c>
      <c r="J15" s="8" t="s">
        <v>63</v>
      </c>
      <c r="K15" s="8" t="s">
        <v>109</v>
      </c>
      <c r="L15" s="7" t="s">
        <v>124</v>
      </c>
      <c r="M15" s="7" t="s">
        <v>89</v>
      </c>
      <c r="N15" s="7" t="s">
        <v>90</v>
      </c>
      <c r="O15" s="9">
        <v>763.36</v>
      </c>
      <c r="P15" s="4">
        <v>100</v>
      </c>
      <c r="Q15" s="9">
        <v>51.801600000000001</v>
      </c>
      <c r="R15" s="9">
        <f t="shared" si="0"/>
        <v>51.801600000000001</v>
      </c>
      <c r="S15" s="8" t="s">
        <v>31</v>
      </c>
      <c r="T15" s="9">
        <f t="shared" si="1"/>
        <v>103.6032</v>
      </c>
      <c r="U15" s="9">
        <f t="shared" si="2"/>
        <v>966.96320000000003</v>
      </c>
      <c r="V15" s="3" t="str">
        <f>VLOOKUP(B15,'[1]UPLOADER BACK UP'!$A$4:$C$126,3,0)</f>
        <v>RT/1786/2023-24</v>
      </c>
      <c r="W15" s="5">
        <v>45230</v>
      </c>
    </row>
    <row r="16" spans="1:23" x14ac:dyDescent="0.25">
      <c r="A16" s="2" t="s">
        <v>125</v>
      </c>
      <c r="B16" s="3" t="s">
        <v>126</v>
      </c>
      <c r="C16" s="3" t="s">
        <v>127</v>
      </c>
      <c r="D16" s="3" t="s">
        <v>26</v>
      </c>
      <c r="E16" s="3" t="s">
        <v>27</v>
      </c>
      <c r="F16" s="3" t="s">
        <v>128</v>
      </c>
      <c r="G16" s="3" t="s">
        <v>29</v>
      </c>
      <c r="H16" s="4" t="s">
        <v>30</v>
      </c>
      <c r="I16" s="4" t="s">
        <v>31</v>
      </c>
      <c r="J16" s="4" t="s">
        <v>32</v>
      </c>
      <c r="K16" s="4" t="s">
        <v>33</v>
      </c>
      <c r="L16" s="3" t="s">
        <v>66</v>
      </c>
      <c r="M16" s="3" t="s">
        <v>67</v>
      </c>
      <c r="N16" s="3" t="s">
        <v>68</v>
      </c>
      <c r="O16" s="9">
        <v>1526.73</v>
      </c>
      <c r="P16" s="4">
        <v>100</v>
      </c>
      <c r="Q16" s="9">
        <v>97.603799999999993</v>
      </c>
      <c r="R16" s="9">
        <f t="shared" si="0"/>
        <v>97.603799999999993</v>
      </c>
      <c r="S16" s="4" t="s">
        <v>31</v>
      </c>
      <c r="T16" s="9">
        <f t="shared" si="1"/>
        <v>195.20759999999999</v>
      </c>
      <c r="U16" s="9">
        <f t="shared" si="2"/>
        <v>1821.9376</v>
      </c>
      <c r="V16" s="3" t="str">
        <f>VLOOKUP(B16,'[1]UPLOADER BACK UP'!$A$4:$C$126,3,0)</f>
        <v>RT/1786/2023-24</v>
      </c>
      <c r="W16" s="5">
        <v>45230</v>
      </c>
    </row>
    <row r="17" spans="1:23" x14ac:dyDescent="0.25">
      <c r="A17" s="6" t="s">
        <v>129</v>
      </c>
      <c r="B17" s="7" t="s">
        <v>130</v>
      </c>
      <c r="C17" s="7" t="s">
        <v>131</v>
      </c>
      <c r="D17" s="7" t="s">
        <v>26</v>
      </c>
      <c r="E17" s="7" t="s">
        <v>27</v>
      </c>
      <c r="F17" s="7" t="s">
        <v>132</v>
      </c>
      <c r="G17" s="7" t="s">
        <v>29</v>
      </c>
      <c r="H17" s="8" t="s">
        <v>41</v>
      </c>
      <c r="I17" s="8" t="s">
        <v>31</v>
      </c>
      <c r="J17" s="8" t="s">
        <v>63</v>
      </c>
      <c r="K17" s="8" t="s">
        <v>109</v>
      </c>
      <c r="L17" s="7" t="s">
        <v>73</v>
      </c>
      <c r="M17" s="7" t="s">
        <v>74</v>
      </c>
      <c r="N17" s="7" t="s">
        <v>75</v>
      </c>
      <c r="O17" s="9">
        <v>763.36</v>
      </c>
      <c r="P17" s="4">
        <v>100</v>
      </c>
      <c r="Q17" s="9">
        <v>51.801600000000001</v>
      </c>
      <c r="R17" s="9">
        <f t="shared" si="0"/>
        <v>51.801600000000001</v>
      </c>
      <c r="S17" s="8" t="s">
        <v>31</v>
      </c>
      <c r="T17" s="9">
        <f t="shared" si="1"/>
        <v>103.6032</v>
      </c>
      <c r="U17" s="9">
        <f t="shared" si="2"/>
        <v>966.96320000000003</v>
      </c>
      <c r="V17" s="3" t="str">
        <f>VLOOKUP(B17,'[1]UPLOADER BACK UP'!$A$4:$C$126,3,0)</f>
        <v>RT/1786/2023-24</v>
      </c>
      <c r="W17" s="5">
        <v>45230</v>
      </c>
    </row>
    <row r="18" spans="1:23" x14ac:dyDescent="0.25">
      <c r="A18" s="2" t="s">
        <v>133</v>
      </c>
      <c r="B18" s="3" t="s">
        <v>134</v>
      </c>
      <c r="C18" s="3" t="s">
        <v>135</v>
      </c>
      <c r="D18" s="3" t="s">
        <v>26</v>
      </c>
      <c r="E18" s="3" t="s">
        <v>27</v>
      </c>
      <c r="F18" s="3" t="s">
        <v>136</v>
      </c>
      <c r="G18" s="3" t="s">
        <v>29</v>
      </c>
      <c r="H18" s="4" t="s">
        <v>41</v>
      </c>
      <c r="I18" s="4" t="s">
        <v>31</v>
      </c>
      <c r="J18" s="4" t="s">
        <v>63</v>
      </c>
      <c r="K18" s="4" t="s">
        <v>109</v>
      </c>
      <c r="L18" s="3" t="s">
        <v>124</v>
      </c>
      <c r="M18" s="3" t="s">
        <v>89</v>
      </c>
      <c r="N18" s="3" t="s">
        <v>90</v>
      </c>
      <c r="O18" s="9">
        <v>763.36</v>
      </c>
      <c r="P18" s="4">
        <v>100</v>
      </c>
      <c r="Q18" s="9">
        <v>51.801600000000001</v>
      </c>
      <c r="R18" s="9">
        <f t="shared" si="0"/>
        <v>51.801600000000001</v>
      </c>
      <c r="S18" s="4" t="s">
        <v>31</v>
      </c>
      <c r="T18" s="9">
        <f t="shared" si="1"/>
        <v>103.6032</v>
      </c>
      <c r="U18" s="9">
        <f t="shared" si="2"/>
        <v>966.96320000000003</v>
      </c>
      <c r="V18" s="3" t="str">
        <f>VLOOKUP(B18,'[1]UPLOADER BACK UP'!$A$4:$C$126,3,0)</f>
        <v>RT/1786/2023-24</v>
      </c>
      <c r="W18" s="5">
        <v>45230</v>
      </c>
    </row>
    <row r="19" spans="1:23" x14ac:dyDescent="0.25">
      <c r="A19" s="6" t="s">
        <v>137</v>
      </c>
      <c r="B19" s="7" t="s">
        <v>138</v>
      </c>
      <c r="C19" s="7" t="s">
        <v>139</v>
      </c>
      <c r="D19" s="7" t="s">
        <v>26</v>
      </c>
      <c r="E19" s="7" t="s">
        <v>27</v>
      </c>
      <c r="F19" s="7" t="s">
        <v>140</v>
      </c>
      <c r="G19" s="7" t="s">
        <v>29</v>
      </c>
      <c r="H19" s="8" t="s">
        <v>41</v>
      </c>
      <c r="I19" s="8" t="s">
        <v>42</v>
      </c>
      <c r="J19" s="8" t="s">
        <v>43</v>
      </c>
      <c r="K19" s="8" t="s">
        <v>44</v>
      </c>
      <c r="L19" s="7" t="s">
        <v>45</v>
      </c>
      <c r="M19" s="7" t="s">
        <v>46</v>
      </c>
      <c r="N19" s="7" t="s">
        <v>47</v>
      </c>
      <c r="O19" s="9">
        <v>763.36</v>
      </c>
      <c r="P19" s="4">
        <v>100</v>
      </c>
      <c r="Q19" s="9">
        <v>51.801600000000001</v>
      </c>
      <c r="R19" s="9">
        <f t="shared" si="0"/>
        <v>51.801600000000001</v>
      </c>
      <c r="S19" s="8" t="s">
        <v>31</v>
      </c>
      <c r="T19" s="9">
        <f t="shared" si="1"/>
        <v>103.6032</v>
      </c>
      <c r="U19" s="9">
        <f t="shared" si="2"/>
        <v>966.96320000000003</v>
      </c>
      <c r="V19" s="3" t="str">
        <f>VLOOKUP(B19,'[1]UPLOADER BACK UP'!$A$4:$C$126,3,0)</f>
        <v>RT/1786/2023-24</v>
      </c>
      <c r="W19" s="5">
        <v>45230</v>
      </c>
    </row>
    <row r="20" spans="1:23" x14ac:dyDescent="0.25">
      <c r="A20" s="2" t="s">
        <v>141</v>
      </c>
      <c r="B20" s="3" t="s">
        <v>142</v>
      </c>
      <c r="C20" s="3" t="s">
        <v>143</v>
      </c>
      <c r="D20" s="3" t="s">
        <v>26</v>
      </c>
      <c r="E20" s="3" t="s">
        <v>27</v>
      </c>
      <c r="F20" s="3" t="s">
        <v>144</v>
      </c>
      <c r="G20" s="3" t="s">
        <v>29</v>
      </c>
      <c r="H20" s="4" t="s">
        <v>41</v>
      </c>
      <c r="I20" s="4" t="s">
        <v>42</v>
      </c>
      <c r="J20" s="4" t="s">
        <v>43</v>
      </c>
      <c r="K20" s="4" t="s">
        <v>44</v>
      </c>
      <c r="L20" s="3" t="s">
        <v>34</v>
      </c>
      <c r="M20" s="3" t="s">
        <v>35</v>
      </c>
      <c r="N20" s="3" t="s">
        <v>36</v>
      </c>
      <c r="O20" s="9">
        <v>763.36</v>
      </c>
      <c r="P20" s="4">
        <v>100</v>
      </c>
      <c r="Q20" s="9">
        <v>51.801600000000001</v>
      </c>
      <c r="R20" s="9">
        <f t="shared" si="0"/>
        <v>51.801600000000001</v>
      </c>
      <c r="S20" s="4" t="s">
        <v>31</v>
      </c>
      <c r="T20" s="9">
        <f t="shared" si="1"/>
        <v>103.6032</v>
      </c>
      <c r="U20" s="9">
        <f t="shared" si="2"/>
        <v>966.96320000000003</v>
      </c>
      <c r="V20" s="3" t="str">
        <f>VLOOKUP(B20,'[1]UPLOADER BACK UP'!$A$4:$C$126,3,0)</f>
        <v>RT/1786/2023-24</v>
      </c>
      <c r="W20" s="5">
        <v>45230</v>
      </c>
    </row>
    <row r="21" spans="1:23" x14ac:dyDescent="0.25">
      <c r="A21" s="6" t="s">
        <v>145</v>
      </c>
      <c r="B21" s="7" t="s">
        <v>146</v>
      </c>
      <c r="C21" s="7" t="s">
        <v>147</v>
      </c>
      <c r="D21" s="7" t="s">
        <v>26</v>
      </c>
      <c r="E21" s="7" t="s">
        <v>27</v>
      </c>
      <c r="F21" s="7" t="s">
        <v>148</v>
      </c>
      <c r="G21" s="7" t="s">
        <v>29</v>
      </c>
      <c r="H21" s="8" t="s">
        <v>41</v>
      </c>
      <c r="I21" s="8" t="s">
        <v>31</v>
      </c>
      <c r="J21" s="8" t="s">
        <v>63</v>
      </c>
      <c r="K21" s="8" t="s">
        <v>109</v>
      </c>
      <c r="L21" s="7" t="s">
        <v>98</v>
      </c>
      <c r="M21" s="7" t="s">
        <v>99</v>
      </c>
      <c r="N21" s="7" t="s">
        <v>100</v>
      </c>
      <c r="O21" s="9">
        <v>763.36</v>
      </c>
      <c r="P21" s="4">
        <v>100</v>
      </c>
      <c r="Q21" s="9">
        <v>51.801600000000001</v>
      </c>
      <c r="R21" s="9">
        <f t="shared" si="0"/>
        <v>51.801600000000001</v>
      </c>
      <c r="S21" s="8" t="s">
        <v>31</v>
      </c>
      <c r="T21" s="9">
        <f t="shared" si="1"/>
        <v>103.6032</v>
      </c>
      <c r="U21" s="9">
        <f t="shared" si="2"/>
        <v>966.96320000000003</v>
      </c>
      <c r="V21" s="3" t="str">
        <f>VLOOKUP(B21,'[1]UPLOADER BACK UP'!$A$4:$C$126,3,0)</f>
        <v>RT/1786/2023-24</v>
      </c>
      <c r="W21" s="5">
        <v>45230</v>
      </c>
    </row>
    <row r="22" spans="1:23" x14ac:dyDescent="0.25">
      <c r="A22" s="2" t="s">
        <v>149</v>
      </c>
      <c r="B22" s="3" t="s">
        <v>150</v>
      </c>
      <c r="C22" s="3" t="s">
        <v>151</v>
      </c>
      <c r="D22" s="3" t="s">
        <v>26</v>
      </c>
      <c r="E22" s="3" t="s">
        <v>27</v>
      </c>
      <c r="F22" s="3" t="s">
        <v>152</v>
      </c>
      <c r="G22" s="3" t="s">
        <v>29</v>
      </c>
      <c r="H22" s="4" t="s">
        <v>41</v>
      </c>
      <c r="I22" s="4" t="s">
        <v>42</v>
      </c>
      <c r="J22" s="4" t="s">
        <v>43</v>
      </c>
      <c r="K22" s="4" t="s">
        <v>44</v>
      </c>
      <c r="L22" s="3" t="s">
        <v>153</v>
      </c>
      <c r="M22" s="3" t="s">
        <v>57</v>
      </c>
      <c r="N22" s="3" t="s">
        <v>58</v>
      </c>
      <c r="O22" s="9">
        <v>763.36</v>
      </c>
      <c r="P22" s="4">
        <v>100</v>
      </c>
      <c r="Q22" s="9">
        <v>51.801600000000001</v>
      </c>
      <c r="R22" s="9">
        <f t="shared" si="0"/>
        <v>51.801600000000001</v>
      </c>
      <c r="S22" s="4" t="s">
        <v>31</v>
      </c>
      <c r="T22" s="9">
        <f t="shared" si="1"/>
        <v>103.6032</v>
      </c>
      <c r="U22" s="9">
        <f t="shared" si="2"/>
        <v>966.96320000000003</v>
      </c>
      <c r="V22" s="3" t="str">
        <f>VLOOKUP(B22,'[1]UPLOADER BACK UP'!$A$4:$C$126,3,0)</f>
        <v>RT/1786/2023-24</v>
      </c>
      <c r="W22" s="5">
        <v>45230</v>
      </c>
    </row>
    <row r="23" spans="1:23" x14ac:dyDescent="0.25">
      <c r="A23" s="6" t="s">
        <v>154</v>
      </c>
      <c r="B23" s="7" t="s">
        <v>155</v>
      </c>
      <c r="C23" s="7" t="s">
        <v>156</v>
      </c>
      <c r="D23" s="7" t="s">
        <v>26</v>
      </c>
      <c r="E23" s="7" t="s">
        <v>27</v>
      </c>
      <c r="F23" s="7" t="s">
        <v>157</v>
      </c>
      <c r="G23" s="7" t="s">
        <v>29</v>
      </c>
      <c r="H23" s="8" t="s">
        <v>41</v>
      </c>
      <c r="I23" s="8" t="s">
        <v>158</v>
      </c>
      <c r="J23" s="8" t="s">
        <v>159</v>
      </c>
      <c r="K23" s="8" t="s">
        <v>160</v>
      </c>
      <c r="L23" s="7" t="s">
        <v>45</v>
      </c>
      <c r="M23" s="7" t="s">
        <v>161</v>
      </c>
      <c r="N23" s="7" t="s">
        <v>47</v>
      </c>
      <c r="O23" s="9">
        <v>763.36</v>
      </c>
      <c r="P23" s="4">
        <v>80</v>
      </c>
      <c r="Q23" s="9">
        <v>50.601599999999998</v>
      </c>
      <c r="R23" s="9">
        <f t="shared" si="0"/>
        <v>50.601599999999998</v>
      </c>
      <c r="S23" s="8" t="s">
        <v>31</v>
      </c>
      <c r="T23" s="9">
        <f t="shared" si="1"/>
        <v>101.2032</v>
      </c>
      <c r="U23" s="9">
        <f t="shared" si="2"/>
        <v>944.56320000000005</v>
      </c>
      <c r="V23" s="3" t="str">
        <f>VLOOKUP(B23,'[1]UPLOADER BACK UP'!$A$4:$C$126,3,0)</f>
        <v>RT/1786/2023-24</v>
      </c>
      <c r="W23" s="5">
        <v>45230</v>
      </c>
    </row>
    <row r="24" spans="1:23" x14ac:dyDescent="0.25">
      <c r="A24" s="2" t="s">
        <v>162</v>
      </c>
      <c r="B24" s="3" t="s">
        <v>163</v>
      </c>
      <c r="C24" s="3" t="s">
        <v>164</v>
      </c>
      <c r="D24" s="3" t="s">
        <v>26</v>
      </c>
      <c r="E24" s="3" t="s">
        <v>27</v>
      </c>
      <c r="F24" s="3" t="s">
        <v>165</v>
      </c>
      <c r="G24" s="3" t="s">
        <v>52</v>
      </c>
      <c r="H24" s="4" t="s">
        <v>166</v>
      </c>
      <c r="I24" s="4" t="s">
        <v>167</v>
      </c>
      <c r="J24" s="4" t="s">
        <v>168</v>
      </c>
      <c r="K24" s="4" t="s">
        <v>169</v>
      </c>
      <c r="L24" s="3" t="s">
        <v>98</v>
      </c>
      <c r="M24" s="3" t="s">
        <v>99</v>
      </c>
      <c r="N24" s="3" t="s">
        <v>100</v>
      </c>
      <c r="O24" s="9">
        <v>5198.51</v>
      </c>
      <c r="P24" s="4">
        <v>220</v>
      </c>
      <c r="Q24" s="9">
        <v>325.11059999999998</v>
      </c>
      <c r="R24" s="9">
        <f t="shared" si="0"/>
        <v>325.11059999999998</v>
      </c>
      <c r="S24" s="4" t="s">
        <v>31</v>
      </c>
      <c r="T24" s="9">
        <f t="shared" si="1"/>
        <v>650.22119999999995</v>
      </c>
      <c r="U24" s="9">
        <f t="shared" si="2"/>
        <v>6068.7312000000002</v>
      </c>
      <c r="V24" s="3" t="str">
        <f>VLOOKUP(B24,'[1]UPLOADER BACK UP'!$A$4:$C$126,3,0)</f>
        <v>RT/1786/2023-24</v>
      </c>
      <c r="W24" s="5">
        <v>45230</v>
      </c>
    </row>
    <row r="25" spans="1:23" x14ac:dyDescent="0.25">
      <c r="A25" s="6" t="s">
        <v>170</v>
      </c>
      <c r="B25" s="7" t="s">
        <v>171</v>
      </c>
      <c r="C25" s="7" t="s">
        <v>172</v>
      </c>
      <c r="D25" s="7" t="s">
        <v>26</v>
      </c>
      <c r="E25" s="7" t="s">
        <v>27</v>
      </c>
      <c r="F25" s="7" t="s">
        <v>173</v>
      </c>
      <c r="G25" s="7" t="s">
        <v>29</v>
      </c>
      <c r="H25" s="8" t="s">
        <v>41</v>
      </c>
      <c r="I25" s="8" t="s">
        <v>42</v>
      </c>
      <c r="J25" s="8" t="s">
        <v>43</v>
      </c>
      <c r="K25" s="8" t="s">
        <v>44</v>
      </c>
      <c r="L25" s="7" t="s">
        <v>174</v>
      </c>
      <c r="M25" s="7" t="s">
        <v>57</v>
      </c>
      <c r="N25" s="7" t="s">
        <v>58</v>
      </c>
      <c r="O25" s="9">
        <v>763.36</v>
      </c>
      <c r="P25" s="4">
        <v>100</v>
      </c>
      <c r="Q25" s="9">
        <v>51.801600000000001</v>
      </c>
      <c r="R25" s="9">
        <f t="shared" si="0"/>
        <v>51.801600000000001</v>
      </c>
      <c r="S25" s="8" t="s">
        <v>31</v>
      </c>
      <c r="T25" s="9">
        <f t="shared" si="1"/>
        <v>103.6032</v>
      </c>
      <c r="U25" s="9">
        <f t="shared" si="2"/>
        <v>966.96320000000003</v>
      </c>
      <c r="V25" s="3" t="str">
        <f>VLOOKUP(B25,'[1]UPLOADER BACK UP'!$A$4:$C$126,3,0)</f>
        <v>RT/1786/2023-24</v>
      </c>
      <c r="W25" s="5">
        <v>45230</v>
      </c>
    </row>
    <row r="26" spans="1:23" x14ac:dyDescent="0.25">
      <c r="A26" s="2" t="s">
        <v>175</v>
      </c>
      <c r="B26" s="3" t="s">
        <v>176</v>
      </c>
      <c r="C26" s="3" t="s">
        <v>177</v>
      </c>
      <c r="D26" s="3" t="s">
        <v>26</v>
      </c>
      <c r="E26" s="3" t="s">
        <v>27</v>
      </c>
      <c r="F26" s="3" t="s">
        <v>178</v>
      </c>
      <c r="G26" s="3" t="s">
        <v>29</v>
      </c>
      <c r="H26" s="4" t="s">
        <v>41</v>
      </c>
      <c r="I26" s="4" t="s">
        <v>42</v>
      </c>
      <c r="J26" s="4" t="s">
        <v>43</v>
      </c>
      <c r="K26" s="4" t="s">
        <v>44</v>
      </c>
      <c r="L26" s="3" t="s">
        <v>179</v>
      </c>
      <c r="M26" s="3" t="s">
        <v>89</v>
      </c>
      <c r="N26" s="3" t="s">
        <v>90</v>
      </c>
      <c r="O26" s="9">
        <v>763.36</v>
      </c>
      <c r="P26" s="4">
        <v>100</v>
      </c>
      <c r="Q26" s="9">
        <v>51.801600000000001</v>
      </c>
      <c r="R26" s="9">
        <f t="shared" si="0"/>
        <v>51.801600000000001</v>
      </c>
      <c r="S26" s="4" t="s">
        <v>31</v>
      </c>
      <c r="T26" s="9">
        <f t="shared" si="1"/>
        <v>103.6032</v>
      </c>
      <c r="U26" s="9">
        <f t="shared" si="2"/>
        <v>966.96320000000003</v>
      </c>
      <c r="V26" s="3" t="str">
        <f>VLOOKUP(B26,'[1]UPLOADER BACK UP'!$A$4:$C$126,3,0)</f>
        <v>RT/1786/2023-24</v>
      </c>
      <c r="W26" s="5">
        <v>45230</v>
      </c>
    </row>
    <row r="27" spans="1:23" x14ac:dyDescent="0.25">
      <c r="A27" s="6" t="s">
        <v>180</v>
      </c>
      <c r="B27" s="7" t="s">
        <v>181</v>
      </c>
      <c r="C27" s="7" t="s">
        <v>182</v>
      </c>
      <c r="D27" s="7" t="s">
        <v>26</v>
      </c>
      <c r="E27" s="7" t="s">
        <v>27</v>
      </c>
      <c r="F27" s="7" t="s">
        <v>183</v>
      </c>
      <c r="G27" s="7" t="s">
        <v>29</v>
      </c>
      <c r="H27" s="8" t="s">
        <v>41</v>
      </c>
      <c r="I27" s="8" t="s">
        <v>42</v>
      </c>
      <c r="J27" s="8" t="s">
        <v>43</v>
      </c>
      <c r="K27" s="8" t="s">
        <v>44</v>
      </c>
      <c r="L27" s="7" t="s">
        <v>184</v>
      </c>
      <c r="M27" s="7" t="s">
        <v>161</v>
      </c>
      <c r="N27" s="7" t="s">
        <v>47</v>
      </c>
      <c r="O27" s="9">
        <v>763.36</v>
      </c>
      <c r="P27" s="4">
        <v>100</v>
      </c>
      <c r="Q27" s="9">
        <v>51.801600000000001</v>
      </c>
      <c r="R27" s="9">
        <f t="shared" si="0"/>
        <v>51.801600000000001</v>
      </c>
      <c r="S27" s="8" t="s">
        <v>31</v>
      </c>
      <c r="T27" s="9">
        <f t="shared" si="1"/>
        <v>103.6032</v>
      </c>
      <c r="U27" s="9">
        <f t="shared" si="2"/>
        <v>966.96320000000003</v>
      </c>
      <c r="V27" s="3" t="str">
        <f>VLOOKUP(B27,'[1]UPLOADER BACK UP'!$A$4:$C$126,3,0)</f>
        <v>RT/1786/2023-24</v>
      </c>
      <c r="W27" s="5">
        <v>45230</v>
      </c>
    </row>
    <row r="28" spans="1:23" x14ac:dyDescent="0.25">
      <c r="A28" s="2" t="s">
        <v>185</v>
      </c>
      <c r="B28" s="3" t="s">
        <v>186</v>
      </c>
      <c r="C28" s="3" t="s">
        <v>187</v>
      </c>
      <c r="D28" s="3" t="s">
        <v>26</v>
      </c>
      <c r="E28" s="3" t="s">
        <v>27</v>
      </c>
      <c r="F28" s="3" t="s">
        <v>188</v>
      </c>
      <c r="G28" s="3" t="s">
        <v>29</v>
      </c>
      <c r="H28" s="4" t="s">
        <v>41</v>
      </c>
      <c r="I28" s="4" t="s">
        <v>42</v>
      </c>
      <c r="J28" s="4" t="s">
        <v>43</v>
      </c>
      <c r="K28" s="4" t="s">
        <v>44</v>
      </c>
      <c r="L28" s="3" t="s">
        <v>34</v>
      </c>
      <c r="M28" s="3" t="s">
        <v>35</v>
      </c>
      <c r="N28" s="3" t="s">
        <v>36</v>
      </c>
      <c r="O28" s="9">
        <v>763.36</v>
      </c>
      <c r="P28" s="4">
        <v>100</v>
      </c>
      <c r="Q28" s="9">
        <v>51.801600000000001</v>
      </c>
      <c r="R28" s="9">
        <f t="shared" si="0"/>
        <v>51.801600000000001</v>
      </c>
      <c r="S28" s="4" t="s">
        <v>31</v>
      </c>
      <c r="T28" s="9">
        <f t="shared" si="1"/>
        <v>103.6032</v>
      </c>
      <c r="U28" s="9">
        <f t="shared" si="2"/>
        <v>966.96320000000003</v>
      </c>
      <c r="V28" s="3" t="str">
        <f>VLOOKUP(B28,'[1]UPLOADER BACK UP'!$A$4:$C$126,3,0)</f>
        <v>RT/1786/2023-24</v>
      </c>
      <c r="W28" s="5">
        <v>45230</v>
      </c>
    </row>
    <row r="29" spans="1:23" x14ac:dyDescent="0.25">
      <c r="A29" s="6" t="s">
        <v>189</v>
      </c>
      <c r="B29" s="7" t="s">
        <v>190</v>
      </c>
      <c r="C29" s="7" t="s">
        <v>191</v>
      </c>
      <c r="D29" s="7" t="s">
        <v>26</v>
      </c>
      <c r="E29" s="7" t="s">
        <v>27</v>
      </c>
      <c r="F29" s="7" t="s">
        <v>165</v>
      </c>
      <c r="G29" s="7" t="s">
        <v>52</v>
      </c>
      <c r="H29" s="8" t="s">
        <v>192</v>
      </c>
      <c r="I29" s="8" t="s">
        <v>193</v>
      </c>
      <c r="J29" s="8" t="s">
        <v>194</v>
      </c>
      <c r="K29" s="8" t="s">
        <v>195</v>
      </c>
      <c r="L29" s="7" t="s">
        <v>196</v>
      </c>
      <c r="M29" s="7" t="s">
        <v>74</v>
      </c>
      <c r="N29" s="7" t="s">
        <v>75</v>
      </c>
      <c r="O29" s="9">
        <v>4007.66</v>
      </c>
      <c r="P29" s="4">
        <v>300</v>
      </c>
      <c r="Q29" s="9">
        <v>258.45959999999997</v>
      </c>
      <c r="R29" s="9">
        <f t="shared" si="0"/>
        <v>258.45959999999997</v>
      </c>
      <c r="S29" s="8" t="s">
        <v>31</v>
      </c>
      <c r="T29" s="9">
        <f t="shared" si="1"/>
        <v>516.91919999999993</v>
      </c>
      <c r="U29" s="9">
        <f t="shared" si="2"/>
        <v>4824.5792000000001</v>
      </c>
      <c r="V29" s="3" t="str">
        <f>VLOOKUP(B29,'[1]UPLOADER BACK UP'!$A$4:$C$126,3,0)</f>
        <v>RT/1786/2023-24</v>
      </c>
      <c r="W29" s="5">
        <v>45230</v>
      </c>
    </row>
    <row r="30" spans="1:23" x14ac:dyDescent="0.25">
      <c r="A30" s="2" t="s">
        <v>197</v>
      </c>
      <c r="B30" s="3" t="s">
        <v>198</v>
      </c>
      <c r="C30" s="3" t="s">
        <v>199</v>
      </c>
      <c r="D30" s="3" t="s">
        <v>26</v>
      </c>
      <c r="E30" s="3" t="s">
        <v>27</v>
      </c>
      <c r="F30" s="3" t="s">
        <v>200</v>
      </c>
      <c r="G30" s="3" t="s">
        <v>29</v>
      </c>
      <c r="H30" s="4" t="s">
        <v>41</v>
      </c>
      <c r="I30" s="4" t="s">
        <v>31</v>
      </c>
      <c r="J30" s="4" t="s">
        <v>63</v>
      </c>
      <c r="K30" s="4" t="s">
        <v>109</v>
      </c>
      <c r="L30" s="3" t="s">
        <v>201</v>
      </c>
      <c r="M30" s="3" t="s">
        <v>202</v>
      </c>
      <c r="N30" s="3" t="s">
        <v>203</v>
      </c>
      <c r="O30" s="9">
        <v>763.36</v>
      </c>
      <c r="P30" s="4">
        <v>100</v>
      </c>
      <c r="Q30" s="9">
        <v>51.801600000000001</v>
      </c>
      <c r="R30" s="9">
        <f t="shared" si="0"/>
        <v>51.801600000000001</v>
      </c>
      <c r="S30" s="4" t="s">
        <v>31</v>
      </c>
      <c r="T30" s="9">
        <f t="shared" si="1"/>
        <v>103.6032</v>
      </c>
      <c r="U30" s="9">
        <f t="shared" si="2"/>
        <v>966.96320000000003</v>
      </c>
      <c r="V30" s="3" t="str">
        <f>VLOOKUP(B30,'[1]UPLOADER BACK UP'!$A$4:$C$126,3,0)</f>
        <v>RT/1786/2023-24</v>
      </c>
      <c r="W30" s="5">
        <v>45230</v>
      </c>
    </row>
    <row r="31" spans="1:23" x14ac:dyDescent="0.25">
      <c r="A31" s="6" t="s">
        <v>204</v>
      </c>
      <c r="B31" s="7" t="s">
        <v>205</v>
      </c>
      <c r="C31" s="7" t="s">
        <v>206</v>
      </c>
      <c r="D31" s="7" t="s">
        <v>26</v>
      </c>
      <c r="E31" s="7" t="s">
        <v>27</v>
      </c>
      <c r="F31" s="7" t="s">
        <v>207</v>
      </c>
      <c r="G31" s="7" t="s">
        <v>29</v>
      </c>
      <c r="H31" s="8" t="s">
        <v>41</v>
      </c>
      <c r="I31" s="8" t="s">
        <v>42</v>
      </c>
      <c r="J31" s="8" t="s">
        <v>43</v>
      </c>
      <c r="K31" s="8" t="s">
        <v>44</v>
      </c>
      <c r="L31" s="7" t="s">
        <v>179</v>
      </c>
      <c r="M31" s="7" t="s">
        <v>89</v>
      </c>
      <c r="N31" s="7" t="s">
        <v>90</v>
      </c>
      <c r="O31" s="9">
        <v>763.36</v>
      </c>
      <c r="P31" s="4">
        <v>100</v>
      </c>
      <c r="Q31" s="9">
        <v>51.801600000000001</v>
      </c>
      <c r="R31" s="9">
        <f t="shared" si="0"/>
        <v>51.801600000000001</v>
      </c>
      <c r="S31" s="8" t="s">
        <v>31</v>
      </c>
      <c r="T31" s="9">
        <f t="shared" si="1"/>
        <v>103.6032</v>
      </c>
      <c r="U31" s="9">
        <f t="shared" si="2"/>
        <v>966.96320000000003</v>
      </c>
      <c r="V31" s="3" t="str">
        <f>VLOOKUP(B31,'[1]UPLOADER BACK UP'!$A$4:$C$126,3,0)</f>
        <v>RT/1786/2023-24</v>
      </c>
      <c r="W31" s="5">
        <v>45230</v>
      </c>
    </row>
    <row r="32" spans="1:23" x14ac:dyDescent="0.25">
      <c r="A32" s="2" t="s">
        <v>208</v>
      </c>
      <c r="B32" s="3" t="s">
        <v>209</v>
      </c>
      <c r="C32" s="3" t="s">
        <v>210</v>
      </c>
      <c r="D32" s="3" t="s">
        <v>26</v>
      </c>
      <c r="E32" s="3" t="s">
        <v>27</v>
      </c>
      <c r="F32" s="3" t="s">
        <v>211</v>
      </c>
      <c r="G32" s="3" t="s">
        <v>29</v>
      </c>
      <c r="H32" s="4" t="s">
        <v>41</v>
      </c>
      <c r="I32" s="4" t="s">
        <v>31</v>
      </c>
      <c r="J32" s="4" t="s">
        <v>63</v>
      </c>
      <c r="K32" s="4" t="s">
        <v>109</v>
      </c>
      <c r="L32" s="3" t="s">
        <v>201</v>
      </c>
      <c r="M32" s="3" t="s">
        <v>212</v>
      </c>
      <c r="N32" s="3" t="s">
        <v>203</v>
      </c>
      <c r="O32" s="9">
        <v>763.36</v>
      </c>
      <c r="P32" s="4">
        <v>100</v>
      </c>
      <c r="Q32" s="9">
        <v>51.801600000000001</v>
      </c>
      <c r="R32" s="9">
        <f t="shared" si="0"/>
        <v>51.801600000000001</v>
      </c>
      <c r="S32" s="4" t="s">
        <v>31</v>
      </c>
      <c r="T32" s="9">
        <f t="shared" si="1"/>
        <v>103.6032</v>
      </c>
      <c r="U32" s="9">
        <f t="shared" si="2"/>
        <v>966.96320000000003</v>
      </c>
      <c r="V32" s="3" t="str">
        <f>VLOOKUP(B32,'[1]UPLOADER BACK UP'!$A$4:$C$126,3,0)</f>
        <v>RT/1786/2023-24</v>
      </c>
      <c r="W32" s="5">
        <v>45230</v>
      </c>
    </row>
    <row r="33" spans="1:23" x14ac:dyDescent="0.25">
      <c r="A33" s="6" t="s">
        <v>213</v>
      </c>
      <c r="B33" s="7" t="s">
        <v>214</v>
      </c>
      <c r="C33" s="7" t="s">
        <v>215</v>
      </c>
      <c r="D33" s="7" t="s">
        <v>26</v>
      </c>
      <c r="E33" s="7" t="s">
        <v>27</v>
      </c>
      <c r="F33" s="7" t="s">
        <v>216</v>
      </c>
      <c r="G33" s="7" t="s">
        <v>29</v>
      </c>
      <c r="H33" s="8" t="s">
        <v>41</v>
      </c>
      <c r="I33" s="8" t="s">
        <v>42</v>
      </c>
      <c r="J33" s="8" t="s">
        <v>43</v>
      </c>
      <c r="K33" s="8" t="s">
        <v>44</v>
      </c>
      <c r="L33" s="7" t="s">
        <v>174</v>
      </c>
      <c r="M33" s="7" t="s">
        <v>57</v>
      </c>
      <c r="N33" s="7" t="s">
        <v>58</v>
      </c>
      <c r="O33" s="9">
        <v>763.36</v>
      </c>
      <c r="P33" s="4">
        <v>100</v>
      </c>
      <c r="Q33" s="9">
        <v>51.801600000000001</v>
      </c>
      <c r="R33" s="9">
        <f t="shared" si="0"/>
        <v>51.801600000000001</v>
      </c>
      <c r="S33" s="8" t="s">
        <v>31</v>
      </c>
      <c r="T33" s="9">
        <f t="shared" si="1"/>
        <v>103.6032</v>
      </c>
      <c r="U33" s="9">
        <f t="shared" si="2"/>
        <v>966.96320000000003</v>
      </c>
      <c r="V33" s="3" t="str">
        <f>VLOOKUP(B33,'[1]UPLOADER BACK UP'!$A$4:$C$126,3,0)</f>
        <v>RT/1786/2023-24</v>
      </c>
      <c r="W33" s="5">
        <v>45230</v>
      </c>
    </row>
    <row r="34" spans="1:23" x14ac:dyDescent="0.25">
      <c r="A34" s="2" t="s">
        <v>217</v>
      </c>
      <c r="B34" s="3" t="s">
        <v>218</v>
      </c>
      <c r="C34" s="3" t="s">
        <v>219</v>
      </c>
      <c r="D34" s="3" t="s">
        <v>26</v>
      </c>
      <c r="E34" s="3" t="s">
        <v>27</v>
      </c>
      <c r="F34" s="3" t="s">
        <v>220</v>
      </c>
      <c r="G34" s="3" t="s">
        <v>29</v>
      </c>
      <c r="H34" s="4" t="s">
        <v>41</v>
      </c>
      <c r="I34" s="4" t="s">
        <v>42</v>
      </c>
      <c r="J34" s="4" t="s">
        <v>43</v>
      </c>
      <c r="K34" s="4" t="s">
        <v>44</v>
      </c>
      <c r="L34" s="3" t="s">
        <v>184</v>
      </c>
      <c r="M34" s="3" t="s">
        <v>161</v>
      </c>
      <c r="N34" s="3" t="s">
        <v>47</v>
      </c>
      <c r="O34" s="9">
        <v>763.36</v>
      </c>
      <c r="P34" s="4">
        <v>100</v>
      </c>
      <c r="Q34" s="9">
        <v>51.801600000000001</v>
      </c>
      <c r="R34" s="9">
        <f t="shared" si="0"/>
        <v>51.801600000000001</v>
      </c>
      <c r="S34" s="4" t="s">
        <v>31</v>
      </c>
      <c r="T34" s="9">
        <f t="shared" si="1"/>
        <v>103.6032</v>
      </c>
      <c r="U34" s="9">
        <f t="shared" si="2"/>
        <v>966.96320000000003</v>
      </c>
      <c r="V34" s="3" t="str">
        <f>VLOOKUP(B34,'[1]UPLOADER BACK UP'!$A$4:$C$126,3,0)</f>
        <v>RT/1786/2023-24</v>
      </c>
      <c r="W34" s="5">
        <v>45230</v>
      </c>
    </row>
    <row r="35" spans="1:23" x14ac:dyDescent="0.25">
      <c r="A35" s="6" t="s">
        <v>221</v>
      </c>
      <c r="B35" s="7" t="s">
        <v>222</v>
      </c>
      <c r="C35" s="7" t="s">
        <v>223</v>
      </c>
      <c r="D35" s="7" t="s">
        <v>26</v>
      </c>
      <c r="E35" s="7" t="s">
        <v>27</v>
      </c>
      <c r="F35" s="7" t="s">
        <v>224</v>
      </c>
      <c r="G35" s="7" t="s">
        <v>29</v>
      </c>
      <c r="H35" s="8" t="s">
        <v>41</v>
      </c>
      <c r="I35" s="8" t="s">
        <v>225</v>
      </c>
      <c r="J35" s="8" t="s">
        <v>226</v>
      </c>
      <c r="K35" s="8" t="s">
        <v>227</v>
      </c>
      <c r="L35" s="7" t="s">
        <v>34</v>
      </c>
      <c r="M35" s="7" t="s">
        <v>35</v>
      </c>
      <c r="N35" s="7" t="s">
        <v>36</v>
      </c>
      <c r="O35" s="9">
        <v>763.36</v>
      </c>
      <c r="P35" s="4">
        <v>140</v>
      </c>
      <c r="Q35" s="9">
        <v>54.201599999999999</v>
      </c>
      <c r="R35" s="9">
        <f t="shared" si="0"/>
        <v>54.201599999999999</v>
      </c>
      <c r="S35" s="8" t="s">
        <v>31</v>
      </c>
      <c r="T35" s="9">
        <f t="shared" si="1"/>
        <v>108.4032</v>
      </c>
      <c r="U35" s="9">
        <f t="shared" si="2"/>
        <v>1011.7632</v>
      </c>
      <c r="V35" s="3" t="str">
        <f>VLOOKUP(B35,'[1]UPLOADER BACK UP'!$A$4:$C$126,3,0)</f>
        <v>RT/1786/2023-24</v>
      </c>
      <c r="W35" s="5">
        <v>45230</v>
      </c>
    </row>
    <row r="36" spans="1:23" x14ac:dyDescent="0.25">
      <c r="A36" s="2" t="s">
        <v>228</v>
      </c>
      <c r="B36" s="3" t="s">
        <v>229</v>
      </c>
      <c r="C36" s="3" t="s">
        <v>230</v>
      </c>
      <c r="D36" s="3" t="s">
        <v>26</v>
      </c>
      <c r="E36" s="3" t="s">
        <v>27</v>
      </c>
      <c r="F36" s="3" t="s">
        <v>231</v>
      </c>
      <c r="G36" s="3" t="s">
        <v>29</v>
      </c>
      <c r="H36" s="4" t="s">
        <v>41</v>
      </c>
      <c r="I36" s="4" t="s">
        <v>31</v>
      </c>
      <c r="J36" s="4" t="s">
        <v>63</v>
      </c>
      <c r="K36" s="4" t="s">
        <v>109</v>
      </c>
      <c r="L36" s="3" t="s">
        <v>179</v>
      </c>
      <c r="M36" s="3" t="s">
        <v>35</v>
      </c>
      <c r="N36" s="3" t="s">
        <v>203</v>
      </c>
      <c r="O36" s="9">
        <v>763.36</v>
      </c>
      <c r="P36" s="4">
        <v>100</v>
      </c>
      <c r="Q36" s="9">
        <v>51.801600000000001</v>
      </c>
      <c r="R36" s="9">
        <f t="shared" si="0"/>
        <v>51.801600000000001</v>
      </c>
      <c r="S36" s="4" t="s">
        <v>31</v>
      </c>
      <c r="T36" s="9">
        <f t="shared" si="1"/>
        <v>103.6032</v>
      </c>
      <c r="U36" s="9">
        <f t="shared" si="2"/>
        <v>966.96320000000003</v>
      </c>
      <c r="V36" s="3" t="str">
        <f>VLOOKUP(B36,'[1]UPLOADER BACK UP'!$A$4:$C$126,3,0)</f>
        <v>RT/1786/2023-24</v>
      </c>
      <c r="W36" s="5">
        <v>45230</v>
      </c>
    </row>
    <row r="37" spans="1:23" x14ac:dyDescent="0.25">
      <c r="A37" s="6" t="s">
        <v>232</v>
      </c>
      <c r="B37" s="7" t="s">
        <v>233</v>
      </c>
      <c r="C37" s="7" t="s">
        <v>234</v>
      </c>
      <c r="D37" s="7" t="s">
        <v>26</v>
      </c>
      <c r="E37" s="7" t="s">
        <v>27</v>
      </c>
      <c r="F37" s="7" t="s">
        <v>235</v>
      </c>
      <c r="G37" s="7" t="s">
        <v>29</v>
      </c>
      <c r="H37" s="8" t="s">
        <v>41</v>
      </c>
      <c r="I37" s="8" t="s">
        <v>31</v>
      </c>
      <c r="J37" s="8" t="s">
        <v>63</v>
      </c>
      <c r="K37" s="8" t="s">
        <v>109</v>
      </c>
      <c r="L37" s="7" t="s">
        <v>184</v>
      </c>
      <c r="M37" s="7" t="s">
        <v>236</v>
      </c>
      <c r="N37" s="7" t="s">
        <v>203</v>
      </c>
      <c r="O37" s="9">
        <v>763.36</v>
      </c>
      <c r="P37" s="4">
        <v>100</v>
      </c>
      <c r="Q37" s="9">
        <v>51.801600000000001</v>
      </c>
      <c r="R37" s="9">
        <f t="shared" si="0"/>
        <v>51.801600000000001</v>
      </c>
      <c r="S37" s="8" t="s">
        <v>31</v>
      </c>
      <c r="T37" s="9">
        <f t="shared" si="1"/>
        <v>103.6032</v>
      </c>
      <c r="U37" s="9">
        <f t="shared" si="2"/>
        <v>966.96320000000003</v>
      </c>
      <c r="V37" s="3" t="str">
        <f>VLOOKUP(B37,'[1]UPLOADER BACK UP'!$A$4:$C$126,3,0)</f>
        <v>RT/1786/2023-24</v>
      </c>
      <c r="W37" s="5">
        <v>45230</v>
      </c>
    </row>
    <row r="38" spans="1:23" x14ac:dyDescent="0.25">
      <c r="A38" s="2" t="s">
        <v>237</v>
      </c>
      <c r="B38" s="3" t="s">
        <v>238</v>
      </c>
      <c r="C38" s="3" t="s">
        <v>239</v>
      </c>
      <c r="D38" s="3" t="s">
        <v>26</v>
      </c>
      <c r="E38" s="3" t="s">
        <v>27</v>
      </c>
      <c r="F38" s="3" t="s">
        <v>240</v>
      </c>
      <c r="G38" s="3" t="s">
        <v>29</v>
      </c>
      <c r="H38" s="4" t="s">
        <v>41</v>
      </c>
      <c r="I38" s="4" t="s">
        <v>31</v>
      </c>
      <c r="J38" s="4" t="s">
        <v>63</v>
      </c>
      <c r="K38" s="4" t="s">
        <v>109</v>
      </c>
      <c r="L38" s="3" t="s">
        <v>73</v>
      </c>
      <c r="M38" s="3" t="s">
        <v>241</v>
      </c>
      <c r="N38" s="3" t="s">
        <v>203</v>
      </c>
      <c r="O38" s="9">
        <v>763.36</v>
      </c>
      <c r="P38" s="4">
        <v>100</v>
      </c>
      <c r="Q38" s="9">
        <v>51.801600000000001</v>
      </c>
      <c r="R38" s="9">
        <f t="shared" si="0"/>
        <v>51.801600000000001</v>
      </c>
      <c r="S38" s="4" t="s">
        <v>31</v>
      </c>
      <c r="T38" s="9">
        <f t="shared" si="1"/>
        <v>103.6032</v>
      </c>
      <c r="U38" s="9">
        <f t="shared" si="2"/>
        <v>966.96320000000003</v>
      </c>
      <c r="V38" s="3" t="str">
        <f>VLOOKUP(B38,'[1]UPLOADER BACK UP'!$A$4:$C$126,3,0)</f>
        <v>RT/1786/2023-24</v>
      </c>
      <c r="W38" s="5">
        <v>45230</v>
      </c>
    </row>
    <row r="39" spans="1:23" x14ac:dyDescent="0.25">
      <c r="A39" s="6" t="s">
        <v>242</v>
      </c>
      <c r="B39" s="7" t="s">
        <v>243</v>
      </c>
      <c r="C39" s="7" t="s">
        <v>244</v>
      </c>
      <c r="D39" s="7" t="s">
        <v>26</v>
      </c>
      <c r="E39" s="7" t="s">
        <v>27</v>
      </c>
      <c r="F39" s="7" t="s">
        <v>245</v>
      </c>
      <c r="G39" s="7" t="s">
        <v>29</v>
      </c>
      <c r="H39" s="8" t="s">
        <v>41</v>
      </c>
      <c r="I39" s="8" t="s">
        <v>31</v>
      </c>
      <c r="J39" s="8" t="s">
        <v>63</v>
      </c>
      <c r="K39" s="8" t="s">
        <v>109</v>
      </c>
      <c r="L39" s="7" t="s">
        <v>179</v>
      </c>
      <c r="M39" s="7" t="s">
        <v>89</v>
      </c>
      <c r="N39" s="7" t="s">
        <v>90</v>
      </c>
      <c r="O39" s="9">
        <v>763.36</v>
      </c>
      <c r="P39" s="4">
        <v>100</v>
      </c>
      <c r="Q39" s="9">
        <v>51.801600000000001</v>
      </c>
      <c r="R39" s="9">
        <f t="shared" si="0"/>
        <v>51.801600000000001</v>
      </c>
      <c r="S39" s="8" t="s">
        <v>31</v>
      </c>
      <c r="T39" s="9">
        <f t="shared" si="1"/>
        <v>103.6032</v>
      </c>
      <c r="U39" s="9">
        <f t="shared" si="2"/>
        <v>966.96320000000003</v>
      </c>
      <c r="V39" s="3" t="str">
        <f>VLOOKUP(B39,'[1]UPLOADER BACK UP'!$A$4:$C$126,3,0)</f>
        <v>RT/1786/2023-24</v>
      </c>
      <c r="W39" s="5">
        <v>45230</v>
      </c>
    </row>
    <row r="40" spans="1:23" x14ac:dyDescent="0.25">
      <c r="A40" s="2" t="s">
        <v>246</v>
      </c>
      <c r="B40" s="3" t="s">
        <v>247</v>
      </c>
      <c r="C40" s="3" t="s">
        <v>248</v>
      </c>
      <c r="D40" s="3" t="s">
        <v>26</v>
      </c>
      <c r="E40" s="3" t="s">
        <v>27</v>
      </c>
      <c r="F40" s="3" t="s">
        <v>249</v>
      </c>
      <c r="G40" s="3" t="s">
        <v>29</v>
      </c>
      <c r="H40" s="4" t="s">
        <v>41</v>
      </c>
      <c r="I40" s="4" t="s">
        <v>31</v>
      </c>
      <c r="J40" s="4" t="s">
        <v>63</v>
      </c>
      <c r="K40" s="4" t="s">
        <v>109</v>
      </c>
      <c r="L40" s="3" t="s">
        <v>184</v>
      </c>
      <c r="M40" s="3" t="s">
        <v>250</v>
      </c>
      <c r="N40" s="3" t="s">
        <v>203</v>
      </c>
      <c r="O40" s="9">
        <v>763.36</v>
      </c>
      <c r="P40" s="4">
        <v>100</v>
      </c>
      <c r="Q40" s="9">
        <v>51.801600000000001</v>
      </c>
      <c r="R40" s="9">
        <f t="shared" si="0"/>
        <v>51.801600000000001</v>
      </c>
      <c r="S40" s="4" t="s">
        <v>31</v>
      </c>
      <c r="T40" s="9">
        <f t="shared" si="1"/>
        <v>103.6032</v>
      </c>
      <c r="U40" s="9">
        <f t="shared" si="2"/>
        <v>966.96320000000003</v>
      </c>
      <c r="V40" s="3" t="str">
        <f>VLOOKUP(B40,'[1]UPLOADER BACK UP'!$A$4:$C$126,3,0)</f>
        <v>RT/1786/2023-24</v>
      </c>
      <c r="W40" s="5">
        <v>45230</v>
      </c>
    </row>
    <row r="41" spans="1:23" x14ac:dyDescent="0.25">
      <c r="A41" s="6" t="s">
        <v>251</v>
      </c>
      <c r="B41" s="7" t="s">
        <v>252</v>
      </c>
      <c r="C41" s="7" t="s">
        <v>253</v>
      </c>
      <c r="D41" s="7" t="s">
        <v>26</v>
      </c>
      <c r="E41" s="7" t="s">
        <v>27</v>
      </c>
      <c r="F41" s="7" t="s">
        <v>254</v>
      </c>
      <c r="G41" s="7" t="s">
        <v>29</v>
      </c>
      <c r="H41" s="8" t="s">
        <v>41</v>
      </c>
      <c r="I41" s="8" t="s">
        <v>31</v>
      </c>
      <c r="J41" s="8" t="s">
        <v>63</v>
      </c>
      <c r="K41" s="8" t="s">
        <v>109</v>
      </c>
      <c r="L41" s="7" t="s">
        <v>255</v>
      </c>
      <c r="M41" s="7" t="s">
        <v>250</v>
      </c>
      <c r="N41" s="7" t="s">
        <v>203</v>
      </c>
      <c r="O41" s="9">
        <v>763.36</v>
      </c>
      <c r="P41" s="4">
        <v>100</v>
      </c>
      <c r="Q41" s="9">
        <v>51.801600000000001</v>
      </c>
      <c r="R41" s="9">
        <f t="shared" si="0"/>
        <v>51.801600000000001</v>
      </c>
      <c r="S41" s="8" t="s">
        <v>31</v>
      </c>
      <c r="T41" s="9">
        <f t="shared" si="1"/>
        <v>103.6032</v>
      </c>
      <c r="U41" s="9">
        <f t="shared" si="2"/>
        <v>966.96320000000003</v>
      </c>
      <c r="V41" s="3" t="str">
        <f>VLOOKUP(B41,'[1]UPLOADER BACK UP'!$A$4:$C$126,3,0)</f>
        <v>RT/1786/2023-24</v>
      </c>
      <c r="W41" s="5">
        <v>45230</v>
      </c>
    </row>
    <row r="42" spans="1:23" x14ac:dyDescent="0.25">
      <c r="A42" s="2" t="s">
        <v>256</v>
      </c>
      <c r="B42" s="3" t="s">
        <v>257</v>
      </c>
      <c r="C42" s="3" t="s">
        <v>258</v>
      </c>
      <c r="D42" s="3" t="s">
        <v>26</v>
      </c>
      <c r="E42" s="3" t="s">
        <v>27</v>
      </c>
      <c r="F42" s="3" t="s">
        <v>259</v>
      </c>
      <c r="G42" s="3" t="s">
        <v>29</v>
      </c>
      <c r="H42" s="4" t="s">
        <v>41</v>
      </c>
      <c r="I42" s="4" t="s">
        <v>31</v>
      </c>
      <c r="J42" s="4" t="s">
        <v>63</v>
      </c>
      <c r="K42" s="4" t="s">
        <v>109</v>
      </c>
      <c r="L42" s="3" t="s">
        <v>174</v>
      </c>
      <c r="M42" s="3" t="s">
        <v>57</v>
      </c>
      <c r="N42" s="3" t="s">
        <v>58</v>
      </c>
      <c r="O42" s="9">
        <v>763.36</v>
      </c>
      <c r="P42" s="4">
        <v>100</v>
      </c>
      <c r="Q42" s="9">
        <v>51.801600000000001</v>
      </c>
      <c r="R42" s="9">
        <f t="shared" si="0"/>
        <v>51.801600000000001</v>
      </c>
      <c r="S42" s="4" t="s">
        <v>31</v>
      </c>
      <c r="T42" s="9">
        <f t="shared" si="1"/>
        <v>103.6032</v>
      </c>
      <c r="U42" s="9">
        <f t="shared" si="2"/>
        <v>966.96320000000003</v>
      </c>
      <c r="V42" s="3" t="str">
        <f>VLOOKUP(B42,'[1]UPLOADER BACK UP'!$A$4:$C$126,3,0)</f>
        <v>RT/1786/2023-24</v>
      </c>
      <c r="W42" s="5">
        <v>45230</v>
      </c>
    </row>
    <row r="43" spans="1:23" x14ac:dyDescent="0.25">
      <c r="A43" s="6" t="s">
        <v>260</v>
      </c>
      <c r="B43" s="7" t="s">
        <v>261</v>
      </c>
      <c r="C43" s="7" t="s">
        <v>262</v>
      </c>
      <c r="D43" s="7" t="s">
        <v>26</v>
      </c>
      <c r="E43" s="7" t="s">
        <v>27</v>
      </c>
      <c r="F43" s="7" t="s">
        <v>263</v>
      </c>
      <c r="G43" s="7" t="s">
        <v>29</v>
      </c>
      <c r="H43" s="8" t="s">
        <v>41</v>
      </c>
      <c r="I43" s="8" t="s">
        <v>42</v>
      </c>
      <c r="J43" s="8" t="s">
        <v>43</v>
      </c>
      <c r="K43" s="8" t="s">
        <v>44</v>
      </c>
      <c r="L43" s="7" t="s">
        <v>174</v>
      </c>
      <c r="M43" s="7" t="s">
        <v>57</v>
      </c>
      <c r="N43" s="7" t="s">
        <v>58</v>
      </c>
      <c r="O43" s="9">
        <v>763.36</v>
      </c>
      <c r="P43" s="4">
        <v>100</v>
      </c>
      <c r="Q43" s="9">
        <v>51.801600000000001</v>
      </c>
      <c r="R43" s="9">
        <f t="shared" si="0"/>
        <v>51.801600000000001</v>
      </c>
      <c r="S43" s="8" t="s">
        <v>31</v>
      </c>
      <c r="T43" s="9">
        <f t="shared" si="1"/>
        <v>103.6032</v>
      </c>
      <c r="U43" s="9">
        <f t="shared" si="2"/>
        <v>966.96320000000003</v>
      </c>
      <c r="V43" s="3" t="str">
        <f>VLOOKUP(B43,'[1]UPLOADER BACK UP'!$A$4:$C$126,3,0)</f>
        <v>RT/1786/2023-24</v>
      </c>
      <c r="W43" s="5">
        <v>45230</v>
      </c>
    </row>
    <row r="44" spans="1:23" x14ac:dyDescent="0.25">
      <c r="A44" s="2" t="s">
        <v>264</v>
      </c>
      <c r="B44" s="3" t="s">
        <v>265</v>
      </c>
      <c r="C44" s="3" t="s">
        <v>266</v>
      </c>
      <c r="D44" s="3" t="s">
        <v>26</v>
      </c>
      <c r="E44" s="3" t="s">
        <v>27</v>
      </c>
      <c r="F44" s="3" t="s">
        <v>267</v>
      </c>
      <c r="G44" s="3" t="s">
        <v>29</v>
      </c>
      <c r="H44" s="4" t="s">
        <v>41</v>
      </c>
      <c r="I44" s="4" t="s">
        <v>42</v>
      </c>
      <c r="J44" s="4" t="s">
        <v>43</v>
      </c>
      <c r="K44" s="4" t="s">
        <v>44</v>
      </c>
      <c r="L44" s="3" t="s">
        <v>34</v>
      </c>
      <c r="M44" s="3" t="s">
        <v>35</v>
      </c>
      <c r="N44" s="3" t="s">
        <v>36</v>
      </c>
      <c r="O44" s="9">
        <v>763.36</v>
      </c>
      <c r="P44" s="4">
        <v>100</v>
      </c>
      <c r="Q44" s="9">
        <v>51.801600000000001</v>
      </c>
      <c r="R44" s="9">
        <f t="shared" si="0"/>
        <v>51.801600000000001</v>
      </c>
      <c r="S44" s="4" t="s">
        <v>31</v>
      </c>
      <c r="T44" s="9">
        <f t="shared" si="1"/>
        <v>103.6032</v>
      </c>
      <c r="U44" s="9">
        <f t="shared" si="2"/>
        <v>966.96320000000003</v>
      </c>
      <c r="V44" s="3" t="str">
        <f>VLOOKUP(B44,'[1]UPLOADER BACK UP'!$A$4:$C$126,3,0)</f>
        <v>RT/1786/2023-24</v>
      </c>
      <c r="W44" s="5">
        <v>45230</v>
      </c>
    </row>
    <row r="45" spans="1:23" x14ac:dyDescent="0.25">
      <c r="A45" s="6" t="s">
        <v>268</v>
      </c>
      <c r="B45" s="7" t="s">
        <v>269</v>
      </c>
      <c r="C45" s="7" t="s">
        <v>270</v>
      </c>
      <c r="D45" s="7" t="s">
        <v>271</v>
      </c>
      <c r="E45" s="7" t="s">
        <v>27</v>
      </c>
      <c r="F45" s="7" t="s">
        <v>272</v>
      </c>
      <c r="G45" s="7" t="s">
        <v>273</v>
      </c>
      <c r="H45" s="8" t="s">
        <v>274</v>
      </c>
      <c r="I45" s="8" t="s">
        <v>42</v>
      </c>
      <c r="J45" s="8" t="s">
        <v>275</v>
      </c>
      <c r="K45" s="8" t="s">
        <v>276</v>
      </c>
      <c r="L45" s="7" t="s">
        <v>34</v>
      </c>
      <c r="M45" s="7" t="s">
        <v>35</v>
      </c>
      <c r="N45" s="7" t="s">
        <v>203</v>
      </c>
      <c r="O45" s="9">
        <v>618.32000000000005</v>
      </c>
      <c r="P45" s="4">
        <v>100</v>
      </c>
      <c r="Q45" s="9">
        <v>43.099200000000003</v>
      </c>
      <c r="R45" s="9">
        <f t="shared" si="0"/>
        <v>43.099200000000003</v>
      </c>
      <c r="S45" s="8" t="s">
        <v>31</v>
      </c>
      <c r="T45" s="9">
        <f t="shared" si="1"/>
        <v>86.198400000000007</v>
      </c>
      <c r="U45" s="9">
        <f t="shared" si="2"/>
        <v>804.51840000000004</v>
      </c>
      <c r="V45" s="3" t="str">
        <f>VLOOKUP(B45,'[1]UPLOADER BACK UP'!$A$4:$C$126,3,0)</f>
        <v>RT/1786/2023-24</v>
      </c>
      <c r="W45" s="5">
        <v>45230</v>
      </c>
    </row>
    <row r="46" spans="1:23" x14ac:dyDescent="0.25">
      <c r="A46" s="2" t="s">
        <v>277</v>
      </c>
      <c r="B46" s="3" t="s">
        <v>278</v>
      </c>
      <c r="C46" s="3" t="s">
        <v>279</v>
      </c>
      <c r="D46" s="3" t="s">
        <v>26</v>
      </c>
      <c r="E46" s="3" t="s">
        <v>27</v>
      </c>
      <c r="F46" s="3" t="s">
        <v>280</v>
      </c>
      <c r="G46" s="3" t="s">
        <v>29</v>
      </c>
      <c r="H46" s="4" t="s">
        <v>41</v>
      </c>
      <c r="I46" s="4" t="s">
        <v>31</v>
      </c>
      <c r="J46" s="4" t="s">
        <v>63</v>
      </c>
      <c r="K46" s="4" t="s">
        <v>109</v>
      </c>
      <c r="L46" s="3" t="s">
        <v>174</v>
      </c>
      <c r="M46" s="3" t="s">
        <v>57</v>
      </c>
      <c r="N46" s="3" t="s">
        <v>58</v>
      </c>
      <c r="O46" s="9">
        <v>763.36</v>
      </c>
      <c r="P46" s="4">
        <v>100</v>
      </c>
      <c r="Q46" s="9">
        <v>51.801600000000001</v>
      </c>
      <c r="R46" s="9">
        <f t="shared" si="0"/>
        <v>51.801600000000001</v>
      </c>
      <c r="S46" s="4" t="s">
        <v>31</v>
      </c>
      <c r="T46" s="9">
        <f t="shared" si="1"/>
        <v>103.6032</v>
      </c>
      <c r="U46" s="9">
        <f t="shared" si="2"/>
        <v>966.96320000000003</v>
      </c>
      <c r="V46" s="3" t="str">
        <f>VLOOKUP(B46,'[1]UPLOADER BACK UP'!$A$4:$C$126,3,0)</f>
        <v>RT/1786/2023-24</v>
      </c>
      <c r="W46" s="5">
        <v>45230</v>
      </c>
    </row>
    <row r="47" spans="1:23" x14ac:dyDescent="0.25">
      <c r="A47" s="6" t="s">
        <v>281</v>
      </c>
      <c r="B47" s="7" t="s">
        <v>282</v>
      </c>
      <c r="C47" s="7" t="s">
        <v>283</v>
      </c>
      <c r="D47" s="7" t="s">
        <v>26</v>
      </c>
      <c r="E47" s="7" t="s">
        <v>27</v>
      </c>
      <c r="F47" s="7" t="s">
        <v>284</v>
      </c>
      <c r="G47" s="7" t="s">
        <v>29</v>
      </c>
      <c r="H47" s="8" t="s">
        <v>41</v>
      </c>
      <c r="I47" s="8" t="s">
        <v>42</v>
      </c>
      <c r="J47" s="8" t="s">
        <v>43</v>
      </c>
      <c r="K47" s="8" t="s">
        <v>44</v>
      </c>
      <c r="L47" s="7" t="s">
        <v>184</v>
      </c>
      <c r="M47" s="7" t="s">
        <v>161</v>
      </c>
      <c r="N47" s="7" t="s">
        <v>47</v>
      </c>
      <c r="O47" s="9">
        <v>763.36</v>
      </c>
      <c r="P47" s="4">
        <v>100</v>
      </c>
      <c r="Q47" s="9">
        <v>51.801600000000001</v>
      </c>
      <c r="R47" s="9">
        <f t="shared" si="0"/>
        <v>51.801600000000001</v>
      </c>
      <c r="S47" s="8" t="s">
        <v>31</v>
      </c>
      <c r="T47" s="9">
        <f t="shared" si="1"/>
        <v>103.6032</v>
      </c>
      <c r="U47" s="9">
        <f t="shared" si="2"/>
        <v>966.96320000000003</v>
      </c>
      <c r="V47" s="3" t="str">
        <f>VLOOKUP(B47,'[1]UPLOADER BACK UP'!$A$4:$C$126,3,0)</f>
        <v>RT/1786/2023-24</v>
      </c>
      <c r="W47" s="5">
        <v>45230</v>
      </c>
    </row>
    <row r="48" spans="1:23" x14ac:dyDescent="0.25">
      <c r="A48" s="2" t="s">
        <v>285</v>
      </c>
      <c r="B48" s="3" t="s">
        <v>286</v>
      </c>
      <c r="C48" s="3" t="s">
        <v>287</v>
      </c>
      <c r="D48" s="3" t="s">
        <v>26</v>
      </c>
      <c r="E48" s="3" t="s">
        <v>27</v>
      </c>
      <c r="F48" s="3" t="s">
        <v>288</v>
      </c>
      <c r="G48" s="3" t="s">
        <v>29</v>
      </c>
      <c r="H48" s="4" t="s">
        <v>41</v>
      </c>
      <c r="I48" s="4" t="s">
        <v>31</v>
      </c>
      <c r="J48" s="4" t="s">
        <v>63</v>
      </c>
      <c r="K48" s="4" t="s">
        <v>109</v>
      </c>
      <c r="L48" s="3" t="s">
        <v>179</v>
      </c>
      <c r="M48" s="3" t="s">
        <v>89</v>
      </c>
      <c r="N48" s="3" t="s">
        <v>90</v>
      </c>
      <c r="O48" s="9">
        <v>763.36</v>
      </c>
      <c r="P48" s="4">
        <v>100</v>
      </c>
      <c r="Q48" s="9">
        <v>51.801600000000001</v>
      </c>
      <c r="R48" s="9">
        <f t="shared" si="0"/>
        <v>51.801600000000001</v>
      </c>
      <c r="S48" s="4" t="s">
        <v>31</v>
      </c>
      <c r="T48" s="9">
        <f t="shared" si="1"/>
        <v>103.6032</v>
      </c>
      <c r="U48" s="9">
        <f t="shared" si="2"/>
        <v>966.96320000000003</v>
      </c>
      <c r="V48" s="3" t="str">
        <f>VLOOKUP(B48,'[1]UPLOADER BACK UP'!$A$4:$C$126,3,0)</f>
        <v>RT/1786/2023-24</v>
      </c>
      <c r="W48" s="5">
        <v>45230</v>
      </c>
    </row>
    <row r="49" spans="1:23" x14ac:dyDescent="0.25">
      <c r="A49" s="6" t="s">
        <v>289</v>
      </c>
      <c r="B49" s="7" t="s">
        <v>290</v>
      </c>
      <c r="C49" s="7" t="s">
        <v>291</v>
      </c>
      <c r="D49" s="7" t="s">
        <v>26</v>
      </c>
      <c r="E49" s="7" t="s">
        <v>27</v>
      </c>
      <c r="F49" s="7" t="s">
        <v>292</v>
      </c>
      <c r="G49" s="7" t="s">
        <v>29</v>
      </c>
      <c r="H49" s="8" t="s">
        <v>41</v>
      </c>
      <c r="I49" s="8" t="s">
        <v>42</v>
      </c>
      <c r="J49" s="8" t="s">
        <v>43</v>
      </c>
      <c r="K49" s="8" t="s">
        <v>44</v>
      </c>
      <c r="L49" s="7" t="s">
        <v>174</v>
      </c>
      <c r="M49" s="7" t="s">
        <v>57</v>
      </c>
      <c r="N49" s="7" t="s">
        <v>58</v>
      </c>
      <c r="O49" s="9">
        <v>763.36</v>
      </c>
      <c r="P49" s="4">
        <v>100</v>
      </c>
      <c r="Q49" s="9">
        <v>51.801600000000001</v>
      </c>
      <c r="R49" s="9">
        <f t="shared" si="0"/>
        <v>51.801600000000001</v>
      </c>
      <c r="S49" s="8" t="s">
        <v>31</v>
      </c>
      <c r="T49" s="9">
        <f t="shared" si="1"/>
        <v>103.6032</v>
      </c>
      <c r="U49" s="9">
        <f t="shared" si="2"/>
        <v>966.96320000000003</v>
      </c>
      <c r="V49" s="3" t="str">
        <f>VLOOKUP(B49,'[1]UPLOADER BACK UP'!$A$4:$C$126,3,0)</f>
        <v>RT/1786/2023-24</v>
      </c>
      <c r="W49" s="5">
        <v>45230</v>
      </c>
    </row>
    <row r="50" spans="1:23" x14ac:dyDescent="0.25">
      <c r="A50" s="2" t="s">
        <v>293</v>
      </c>
      <c r="B50" s="3" t="s">
        <v>294</v>
      </c>
      <c r="C50" s="3" t="s">
        <v>295</v>
      </c>
      <c r="D50" s="3" t="s">
        <v>26</v>
      </c>
      <c r="E50" s="3" t="s">
        <v>27</v>
      </c>
      <c r="F50" s="3" t="s">
        <v>296</v>
      </c>
      <c r="G50" s="3" t="s">
        <v>29</v>
      </c>
      <c r="H50" s="4" t="s">
        <v>41</v>
      </c>
      <c r="I50" s="4" t="s">
        <v>31</v>
      </c>
      <c r="J50" s="4" t="s">
        <v>63</v>
      </c>
      <c r="K50" s="4" t="s">
        <v>109</v>
      </c>
      <c r="L50" s="3" t="s">
        <v>184</v>
      </c>
      <c r="M50" s="3" t="s">
        <v>161</v>
      </c>
      <c r="N50" s="3" t="s">
        <v>47</v>
      </c>
      <c r="O50" s="9">
        <v>763.36</v>
      </c>
      <c r="P50" s="4">
        <v>100</v>
      </c>
      <c r="Q50" s="9">
        <v>51.801600000000001</v>
      </c>
      <c r="R50" s="9">
        <f t="shared" si="0"/>
        <v>51.801600000000001</v>
      </c>
      <c r="S50" s="4" t="s">
        <v>31</v>
      </c>
      <c r="T50" s="9">
        <f t="shared" si="1"/>
        <v>103.6032</v>
      </c>
      <c r="U50" s="9">
        <f t="shared" si="2"/>
        <v>966.96320000000003</v>
      </c>
      <c r="V50" s="3" t="str">
        <f>VLOOKUP(B50,'[1]UPLOADER BACK UP'!$A$4:$C$126,3,0)</f>
        <v>RT/1786/2023-24</v>
      </c>
      <c r="W50" s="5">
        <v>45230</v>
      </c>
    </row>
    <row r="51" spans="1:23" x14ac:dyDescent="0.25">
      <c r="A51" s="6" t="s">
        <v>297</v>
      </c>
      <c r="B51" s="7" t="s">
        <v>298</v>
      </c>
      <c r="C51" s="7" t="s">
        <v>299</v>
      </c>
      <c r="D51" s="7" t="s">
        <v>26</v>
      </c>
      <c r="E51" s="7" t="s">
        <v>27</v>
      </c>
      <c r="F51" s="7" t="s">
        <v>300</v>
      </c>
      <c r="G51" s="7" t="s">
        <v>29</v>
      </c>
      <c r="H51" s="8" t="s">
        <v>41</v>
      </c>
      <c r="I51" s="8" t="s">
        <v>42</v>
      </c>
      <c r="J51" s="8" t="s">
        <v>43</v>
      </c>
      <c r="K51" s="8" t="s">
        <v>44</v>
      </c>
      <c r="L51" s="7" t="s">
        <v>34</v>
      </c>
      <c r="M51" s="7" t="s">
        <v>35</v>
      </c>
      <c r="N51" s="7" t="s">
        <v>36</v>
      </c>
      <c r="O51" s="9">
        <v>763.36</v>
      </c>
      <c r="P51" s="4">
        <v>100</v>
      </c>
      <c r="Q51" s="9">
        <v>51.801600000000001</v>
      </c>
      <c r="R51" s="9">
        <f t="shared" si="0"/>
        <v>51.801600000000001</v>
      </c>
      <c r="S51" s="8" t="s">
        <v>31</v>
      </c>
      <c r="T51" s="9">
        <f t="shared" si="1"/>
        <v>103.6032</v>
      </c>
      <c r="U51" s="9">
        <f t="shared" si="2"/>
        <v>966.96320000000003</v>
      </c>
      <c r="V51" s="3" t="str">
        <f>VLOOKUP(B51,'[1]UPLOADER BACK UP'!$A$4:$C$126,3,0)</f>
        <v>RT/1786/2023-24</v>
      </c>
      <c r="W51" s="5">
        <v>45230</v>
      </c>
    </row>
    <row r="52" spans="1:23" x14ac:dyDescent="0.25">
      <c r="A52" s="2" t="s">
        <v>301</v>
      </c>
      <c r="B52" s="3" t="s">
        <v>302</v>
      </c>
      <c r="C52" s="3" t="s">
        <v>303</v>
      </c>
      <c r="D52" s="3" t="s">
        <v>26</v>
      </c>
      <c r="E52" s="3" t="s">
        <v>27</v>
      </c>
      <c r="F52" s="3" t="s">
        <v>165</v>
      </c>
      <c r="G52" s="3" t="s">
        <v>52</v>
      </c>
      <c r="H52" s="4" t="s">
        <v>304</v>
      </c>
      <c r="I52" s="4" t="s">
        <v>305</v>
      </c>
      <c r="J52" s="4" t="s">
        <v>306</v>
      </c>
      <c r="K52" s="4" t="s">
        <v>307</v>
      </c>
      <c r="L52" s="3" t="s">
        <v>98</v>
      </c>
      <c r="M52" s="3" t="s">
        <v>99</v>
      </c>
      <c r="N52" s="3" t="s">
        <v>100</v>
      </c>
      <c r="O52" s="9">
        <v>4763.3900000000003</v>
      </c>
      <c r="P52" s="4">
        <v>250</v>
      </c>
      <c r="Q52" s="9">
        <v>300.80340000000001</v>
      </c>
      <c r="R52" s="9">
        <f t="shared" si="0"/>
        <v>300.80340000000001</v>
      </c>
      <c r="S52" s="4" t="s">
        <v>31</v>
      </c>
      <c r="T52" s="9">
        <f t="shared" si="1"/>
        <v>601.60680000000002</v>
      </c>
      <c r="U52" s="9">
        <f t="shared" si="2"/>
        <v>5614.9968000000008</v>
      </c>
      <c r="V52" s="3" t="str">
        <f>VLOOKUP(B52,'[1]UPLOADER BACK UP'!$A$4:$C$126,3,0)</f>
        <v>RT/1786/2023-24</v>
      </c>
      <c r="W52" s="5">
        <v>45230</v>
      </c>
    </row>
    <row r="53" spans="1:23" x14ac:dyDescent="0.25">
      <c r="A53" s="6" t="s">
        <v>308</v>
      </c>
      <c r="B53" s="7" t="s">
        <v>309</v>
      </c>
      <c r="C53" s="7" t="s">
        <v>310</v>
      </c>
      <c r="D53" s="7" t="s">
        <v>26</v>
      </c>
      <c r="E53" s="7" t="s">
        <v>27</v>
      </c>
      <c r="F53" s="7" t="s">
        <v>311</v>
      </c>
      <c r="G53" s="7" t="s">
        <v>29</v>
      </c>
      <c r="H53" s="8" t="s">
        <v>41</v>
      </c>
      <c r="I53" s="8" t="s">
        <v>31</v>
      </c>
      <c r="J53" s="8" t="s">
        <v>63</v>
      </c>
      <c r="K53" s="8" t="s">
        <v>109</v>
      </c>
      <c r="L53" s="7" t="s">
        <v>255</v>
      </c>
      <c r="M53" s="7" t="s">
        <v>35</v>
      </c>
      <c r="N53" s="7" t="s">
        <v>203</v>
      </c>
      <c r="O53" s="9">
        <v>763.36</v>
      </c>
      <c r="P53" s="4">
        <v>100</v>
      </c>
      <c r="Q53" s="9">
        <v>51.801600000000001</v>
      </c>
      <c r="R53" s="9">
        <f t="shared" si="0"/>
        <v>51.801600000000001</v>
      </c>
      <c r="S53" s="8" t="s">
        <v>31</v>
      </c>
      <c r="T53" s="9">
        <f t="shared" si="1"/>
        <v>103.6032</v>
      </c>
      <c r="U53" s="9">
        <f t="shared" si="2"/>
        <v>966.96320000000003</v>
      </c>
      <c r="V53" s="3" t="str">
        <f>VLOOKUP(B53,'[1]UPLOADER BACK UP'!$A$4:$C$126,3,0)</f>
        <v>RT/1786/2023-24</v>
      </c>
      <c r="W53" s="5">
        <v>45230</v>
      </c>
    </row>
    <row r="54" spans="1:23" x14ac:dyDescent="0.25">
      <c r="A54" s="2" t="s">
        <v>312</v>
      </c>
      <c r="B54" s="3" t="s">
        <v>313</v>
      </c>
      <c r="C54" s="3" t="s">
        <v>314</v>
      </c>
      <c r="D54" s="3" t="s">
        <v>26</v>
      </c>
      <c r="E54" s="3" t="s">
        <v>27</v>
      </c>
      <c r="F54" s="3" t="s">
        <v>315</v>
      </c>
      <c r="G54" s="3" t="s">
        <v>29</v>
      </c>
      <c r="H54" s="4" t="s">
        <v>41</v>
      </c>
      <c r="I54" s="4" t="s">
        <v>31</v>
      </c>
      <c r="J54" s="4" t="s">
        <v>63</v>
      </c>
      <c r="K54" s="4" t="s">
        <v>109</v>
      </c>
      <c r="L54" s="3" t="s">
        <v>179</v>
      </c>
      <c r="M54" s="3" t="s">
        <v>250</v>
      </c>
      <c r="N54" s="3" t="s">
        <v>203</v>
      </c>
      <c r="O54" s="9">
        <v>763.36</v>
      </c>
      <c r="P54" s="4">
        <v>100</v>
      </c>
      <c r="Q54" s="9">
        <v>51.801600000000001</v>
      </c>
      <c r="R54" s="9">
        <f t="shared" si="0"/>
        <v>51.801600000000001</v>
      </c>
      <c r="S54" s="4" t="s">
        <v>31</v>
      </c>
      <c r="T54" s="9">
        <f t="shared" si="1"/>
        <v>103.6032</v>
      </c>
      <c r="U54" s="9">
        <f t="shared" si="2"/>
        <v>966.96320000000003</v>
      </c>
      <c r="V54" s="3" t="str">
        <f>VLOOKUP(B54,'[1]UPLOADER BACK UP'!$A$4:$C$126,3,0)</f>
        <v>RT/1786/2023-24</v>
      </c>
      <c r="W54" s="5">
        <v>45230</v>
      </c>
    </row>
    <row r="55" spans="1:23" x14ac:dyDescent="0.25">
      <c r="A55" s="6" t="s">
        <v>316</v>
      </c>
      <c r="B55" s="7" t="s">
        <v>317</v>
      </c>
      <c r="C55" s="7" t="s">
        <v>318</v>
      </c>
      <c r="D55" s="7" t="s">
        <v>26</v>
      </c>
      <c r="E55" s="7" t="s">
        <v>27</v>
      </c>
      <c r="F55" s="7" t="s">
        <v>319</v>
      </c>
      <c r="G55" s="7" t="s">
        <v>29</v>
      </c>
      <c r="H55" s="8" t="s">
        <v>41</v>
      </c>
      <c r="I55" s="8" t="s">
        <v>31</v>
      </c>
      <c r="J55" s="8" t="s">
        <v>63</v>
      </c>
      <c r="K55" s="8" t="s">
        <v>109</v>
      </c>
      <c r="L55" s="7" t="s">
        <v>73</v>
      </c>
      <c r="M55" s="7" t="s">
        <v>74</v>
      </c>
      <c r="N55" s="7" t="s">
        <v>203</v>
      </c>
      <c r="O55" s="9">
        <v>763.36</v>
      </c>
      <c r="P55" s="4">
        <v>100</v>
      </c>
      <c r="Q55" s="9">
        <v>51.801600000000001</v>
      </c>
      <c r="R55" s="9">
        <f t="shared" si="0"/>
        <v>51.801600000000001</v>
      </c>
      <c r="S55" s="8" t="s">
        <v>31</v>
      </c>
      <c r="T55" s="9">
        <f t="shared" si="1"/>
        <v>103.6032</v>
      </c>
      <c r="U55" s="9">
        <f t="shared" si="2"/>
        <v>966.96320000000003</v>
      </c>
      <c r="V55" s="3" t="str">
        <f>VLOOKUP(B55,'[1]UPLOADER BACK UP'!$A$4:$C$126,3,0)</f>
        <v>RT/1786/2023-24</v>
      </c>
      <c r="W55" s="5">
        <v>45230</v>
      </c>
    </row>
    <row r="56" spans="1:23" x14ac:dyDescent="0.25">
      <c r="A56" s="2" t="s">
        <v>320</v>
      </c>
      <c r="B56" s="3" t="s">
        <v>321</v>
      </c>
      <c r="C56" s="3" t="s">
        <v>322</v>
      </c>
      <c r="D56" s="3" t="s">
        <v>26</v>
      </c>
      <c r="E56" s="3" t="s">
        <v>27</v>
      </c>
      <c r="F56" s="3" t="s">
        <v>323</v>
      </c>
      <c r="G56" s="3" t="s">
        <v>29</v>
      </c>
      <c r="H56" s="4" t="s">
        <v>41</v>
      </c>
      <c r="I56" s="4" t="s">
        <v>42</v>
      </c>
      <c r="J56" s="4" t="s">
        <v>43</v>
      </c>
      <c r="K56" s="4" t="s">
        <v>44</v>
      </c>
      <c r="L56" s="3" t="s">
        <v>324</v>
      </c>
      <c r="M56" s="3" t="s">
        <v>57</v>
      </c>
      <c r="N56" s="3" t="s">
        <v>203</v>
      </c>
      <c r="O56" s="9">
        <v>763.36</v>
      </c>
      <c r="P56" s="4">
        <v>100</v>
      </c>
      <c r="Q56" s="9">
        <v>51.801600000000001</v>
      </c>
      <c r="R56" s="9">
        <f t="shared" si="0"/>
        <v>51.801600000000001</v>
      </c>
      <c r="S56" s="4" t="s">
        <v>31</v>
      </c>
      <c r="T56" s="9">
        <f t="shared" si="1"/>
        <v>103.6032</v>
      </c>
      <c r="U56" s="9">
        <f t="shared" si="2"/>
        <v>966.96320000000003</v>
      </c>
      <c r="V56" s="3" t="str">
        <f>VLOOKUP(B56,'[1]UPLOADER BACK UP'!$A$4:$C$126,3,0)</f>
        <v>RT/1786/2023-24</v>
      </c>
      <c r="W56" s="5">
        <v>45230</v>
      </c>
    </row>
    <row r="57" spans="1:23" x14ac:dyDescent="0.25">
      <c r="A57" s="6" t="s">
        <v>325</v>
      </c>
      <c r="B57" s="7" t="s">
        <v>326</v>
      </c>
      <c r="C57" s="7" t="s">
        <v>327</v>
      </c>
      <c r="D57" s="7" t="s">
        <v>26</v>
      </c>
      <c r="E57" s="7" t="s">
        <v>27</v>
      </c>
      <c r="F57" s="7" t="s">
        <v>328</v>
      </c>
      <c r="G57" s="7" t="s">
        <v>29</v>
      </c>
      <c r="H57" s="8" t="s">
        <v>41</v>
      </c>
      <c r="I57" s="8" t="s">
        <v>63</v>
      </c>
      <c r="J57" s="8" t="s">
        <v>329</v>
      </c>
      <c r="K57" s="8" t="s">
        <v>330</v>
      </c>
      <c r="L57" s="7" t="s">
        <v>174</v>
      </c>
      <c r="M57" s="7" t="s">
        <v>57</v>
      </c>
      <c r="N57" s="7" t="s">
        <v>203</v>
      </c>
      <c r="O57" s="9">
        <v>763.36</v>
      </c>
      <c r="P57" s="4">
        <v>120</v>
      </c>
      <c r="Q57" s="9">
        <v>53.001599999999996</v>
      </c>
      <c r="R57" s="9">
        <f t="shared" si="0"/>
        <v>53.001599999999996</v>
      </c>
      <c r="S57" s="8" t="s">
        <v>31</v>
      </c>
      <c r="T57" s="9">
        <f t="shared" si="1"/>
        <v>106.00319999999999</v>
      </c>
      <c r="U57" s="9">
        <f t="shared" si="2"/>
        <v>989.36320000000001</v>
      </c>
      <c r="V57" s="3" t="str">
        <f>VLOOKUP(B57,'[1]UPLOADER BACK UP'!$A$4:$C$126,3,0)</f>
        <v>RT/1786/2023-24</v>
      </c>
      <c r="W57" s="5">
        <v>45230</v>
      </c>
    </row>
    <row r="58" spans="1:23" x14ac:dyDescent="0.25">
      <c r="A58" s="2" t="s">
        <v>331</v>
      </c>
      <c r="B58" s="3" t="s">
        <v>332</v>
      </c>
      <c r="C58" s="3" t="s">
        <v>333</v>
      </c>
      <c r="D58" s="3" t="s">
        <v>26</v>
      </c>
      <c r="E58" s="3" t="s">
        <v>27</v>
      </c>
      <c r="F58" s="3" t="s">
        <v>334</v>
      </c>
      <c r="G58" s="3" t="s">
        <v>29</v>
      </c>
      <c r="H58" s="4" t="s">
        <v>41</v>
      </c>
      <c r="I58" s="4" t="s">
        <v>31</v>
      </c>
      <c r="J58" s="4" t="s">
        <v>63</v>
      </c>
      <c r="K58" s="4" t="s">
        <v>109</v>
      </c>
      <c r="L58" s="3" t="s">
        <v>255</v>
      </c>
      <c r="M58" s="3" t="s">
        <v>35</v>
      </c>
      <c r="N58" s="3" t="s">
        <v>203</v>
      </c>
      <c r="O58" s="9">
        <v>763.36</v>
      </c>
      <c r="P58" s="4">
        <v>100</v>
      </c>
      <c r="Q58" s="9">
        <v>51.801600000000001</v>
      </c>
      <c r="R58" s="9">
        <f t="shared" si="0"/>
        <v>51.801600000000001</v>
      </c>
      <c r="S58" s="4" t="s">
        <v>31</v>
      </c>
      <c r="T58" s="9">
        <f t="shared" si="1"/>
        <v>103.6032</v>
      </c>
      <c r="U58" s="9">
        <f t="shared" si="2"/>
        <v>966.96320000000003</v>
      </c>
      <c r="V58" s="3" t="str">
        <f>VLOOKUP(B58,'[1]UPLOADER BACK UP'!$A$4:$C$126,3,0)</f>
        <v>RT/1786/2023-24</v>
      </c>
      <c r="W58" s="5">
        <v>45230</v>
      </c>
    </row>
    <row r="59" spans="1:23" x14ac:dyDescent="0.25">
      <c r="A59" s="6" t="s">
        <v>335</v>
      </c>
      <c r="B59" s="7" t="s">
        <v>336</v>
      </c>
      <c r="C59" s="7" t="s">
        <v>337</v>
      </c>
      <c r="D59" s="7" t="s">
        <v>26</v>
      </c>
      <c r="E59" s="7" t="s">
        <v>27</v>
      </c>
      <c r="F59" s="7" t="s">
        <v>338</v>
      </c>
      <c r="G59" s="7" t="s">
        <v>29</v>
      </c>
      <c r="H59" s="8" t="s">
        <v>41</v>
      </c>
      <c r="I59" s="8" t="s">
        <v>31</v>
      </c>
      <c r="J59" s="8" t="s">
        <v>63</v>
      </c>
      <c r="K59" s="8" t="s">
        <v>109</v>
      </c>
      <c r="L59" s="7" t="s">
        <v>73</v>
      </c>
      <c r="M59" s="7" t="s">
        <v>74</v>
      </c>
      <c r="N59" s="7" t="s">
        <v>203</v>
      </c>
      <c r="O59" s="9">
        <v>763.36</v>
      </c>
      <c r="P59" s="4">
        <v>100</v>
      </c>
      <c r="Q59" s="9">
        <v>51.801600000000001</v>
      </c>
      <c r="R59" s="9">
        <f t="shared" si="0"/>
        <v>51.801600000000001</v>
      </c>
      <c r="S59" s="8" t="s">
        <v>31</v>
      </c>
      <c r="T59" s="9">
        <f t="shared" si="1"/>
        <v>103.6032</v>
      </c>
      <c r="U59" s="9">
        <f t="shared" si="2"/>
        <v>966.96320000000003</v>
      </c>
      <c r="V59" s="3" t="str">
        <f>VLOOKUP(B59,'[1]UPLOADER BACK UP'!$A$4:$C$126,3,0)</f>
        <v>RT/1786/2023-24</v>
      </c>
      <c r="W59" s="5">
        <v>45230</v>
      </c>
    </row>
    <row r="60" spans="1:23" x14ac:dyDescent="0.25">
      <c r="A60" s="2" t="s">
        <v>339</v>
      </c>
      <c r="B60" s="3" t="s">
        <v>340</v>
      </c>
      <c r="C60" s="3" t="s">
        <v>341</v>
      </c>
      <c r="D60" s="3" t="s">
        <v>26</v>
      </c>
      <c r="E60" s="3" t="s">
        <v>27</v>
      </c>
      <c r="F60" s="3" t="s">
        <v>342</v>
      </c>
      <c r="G60" s="3" t="s">
        <v>29</v>
      </c>
      <c r="H60" s="4" t="s">
        <v>41</v>
      </c>
      <c r="I60" s="4" t="s">
        <v>31</v>
      </c>
      <c r="J60" s="4" t="s">
        <v>63</v>
      </c>
      <c r="K60" s="4" t="s">
        <v>109</v>
      </c>
      <c r="L60" s="3" t="s">
        <v>174</v>
      </c>
      <c r="M60" s="3" t="s">
        <v>57</v>
      </c>
      <c r="N60" s="3" t="s">
        <v>203</v>
      </c>
      <c r="O60" s="9">
        <v>763.36</v>
      </c>
      <c r="P60" s="4">
        <v>100</v>
      </c>
      <c r="Q60" s="9">
        <v>51.801600000000001</v>
      </c>
      <c r="R60" s="9">
        <f t="shared" si="0"/>
        <v>51.801600000000001</v>
      </c>
      <c r="S60" s="4" t="s">
        <v>31</v>
      </c>
      <c r="T60" s="9">
        <f t="shared" si="1"/>
        <v>103.6032</v>
      </c>
      <c r="U60" s="9">
        <f t="shared" si="2"/>
        <v>966.96320000000003</v>
      </c>
      <c r="V60" s="3" t="str">
        <f>VLOOKUP(B60,'[1]UPLOADER BACK UP'!$A$4:$C$126,3,0)</f>
        <v>RT/1786/2023-24</v>
      </c>
      <c r="W60" s="5">
        <v>45230</v>
      </c>
    </row>
    <row r="61" spans="1:23" x14ac:dyDescent="0.25">
      <c r="A61" s="6" t="s">
        <v>343</v>
      </c>
      <c r="B61" s="7" t="s">
        <v>344</v>
      </c>
      <c r="C61" s="7" t="s">
        <v>345</v>
      </c>
      <c r="D61" s="7" t="s">
        <v>26</v>
      </c>
      <c r="E61" s="7" t="s">
        <v>27</v>
      </c>
      <c r="F61" s="7" t="s">
        <v>346</v>
      </c>
      <c r="G61" s="7" t="s">
        <v>29</v>
      </c>
      <c r="H61" s="8" t="s">
        <v>30</v>
      </c>
      <c r="I61" s="8" t="s">
        <v>31</v>
      </c>
      <c r="J61" s="8" t="s">
        <v>32</v>
      </c>
      <c r="K61" s="8" t="s">
        <v>33</v>
      </c>
      <c r="L61" s="7" t="s">
        <v>98</v>
      </c>
      <c r="M61" s="7" t="s">
        <v>347</v>
      </c>
      <c r="N61" s="7" t="s">
        <v>203</v>
      </c>
      <c r="O61" s="9">
        <v>1526.73</v>
      </c>
      <c r="P61" s="4">
        <v>100</v>
      </c>
      <c r="Q61" s="9">
        <v>97.603799999999993</v>
      </c>
      <c r="R61" s="9">
        <f t="shared" si="0"/>
        <v>97.603799999999993</v>
      </c>
      <c r="S61" s="8" t="s">
        <v>31</v>
      </c>
      <c r="T61" s="9">
        <f t="shared" si="1"/>
        <v>195.20759999999999</v>
      </c>
      <c r="U61" s="9">
        <f t="shared" si="2"/>
        <v>1821.9376</v>
      </c>
      <c r="V61" s="3" t="str">
        <f>VLOOKUP(B61,'[1]UPLOADER BACK UP'!$A$4:$C$126,3,0)</f>
        <v>RT/1786/2023-24</v>
      </c>
      <c r="W61" s="5">
        <v>45230</v>
      </c>
    </row>
    <row r="62" spans="1:23" x14ac:dyDescent="0.25">
      <c r="A62" s="2" t="s">
        <v>348</v>
      </c>
      <c r="B62" s="3" t="s">
        <v>349</v>
      </c>
      <c r="C62" s="3" t="s">
        <v>350</v>
      </c>
      <c r="D62" s="3" t="s">
        <v>26</v>
      </c>
      <c r="E62" s="3" t="s">
        <v>27</v>
      </c>
      <c r="F62" s="3" t="s">
        <v>351</v>
      </c>
      <c r="G62" s="3" t="s">
        <v>29</v>
      </c>
      <c r="H62" s="4" t="s">
        <v>41</v>
      </c>
      <c r="I62" s="4" t="s">
        <v>31</v>
      </c>
      <c r="J62" s="4" t="s">
        <v>63</v>
      </c>
      <c r="K62" s="4" t="s">
        <v>109</v>
      </c>
      <c r="L62" s="3" t="s">
        <v>255</v>
      </c>
      <c r="M62" s="3" t="s">
        <v>35</v>
      </c>
      <c r="N62" s="3" t="s">
        <v>203</v>
      </c>
      <c r="O62" s="9">
        <v>763.36</v>
      </c>
      <c r="P62" s="4">
        <v>100</v>
      </c>
      <c r="Q62" s="9">
        <v>51.801600000000001</v>
      </c>
      <c r="R62" s="9">
        <f t="shared" si="0"/>
        <v>51.801600000000001</v>
      </c>
      <c r="S62" s="4" t="s">
        <v>31</v>
      </c>
      <c r="T62" s="9">
        <f t="shared" si="1"/>
        <v>103.6032</v>
      </c>
      <c r="U62" s="9">
        <f t="shared" si="2"/>
        <v>966.96320000000003</v>
      </c>
      <c r="V62" s="3" t="str">
        <f>VLOOKUP(B62,'[1]UPLOADER BACK UP'!$A$4:$C$126,3,0)</f>
        <v>RT/1786/2023-24</v>
      </c>
      <c r="W62" s="5">
        <v>45230</v>
      </c>
    </row>
    <row r="63" spans="1:23" x14ac:dyDescent="0.25">
      <c r="A63" s="6" t="s">
        <v>352</v>
      </c>
      <c r="B63" s="7" t="s">
        <v>353</v>
      </c>
      <c r="C63" s="7" t="s">
        <v>354</v>
      </c>
      <c r="D63" s="7" t="s">
        <v>26</v>
      </c>
      <c r="E63" s="7" t="s">
        <v>27</v>
      </c>
      <c r="F63" s="7" t="s">
        <v>355</v>
      </c>
      <c r="G63" s="7" t="s">
        <v>29</v>
      </c>
      <c r="H63" s="8" t="s">
        <v>41</v>
      </c>
      <c r="I63" s="8" t="s">
        <v>31</v>
      </c>
      <c r="J63" s="8" t="s">
        <v>63</v>
      </c>
      <c r="K63" s="8" t="s">
        <v>109</v>
      </c>
      <c r="L63" s="7" t="s">
        <v>179</v>
      </c>
      <c r="M63" s="7" t="s">
        <v>89</v>
      </c>
      <c r="N63" s="7" t="s">
        <v>203</v>
      </c>
      <c r="O63" s="9">
        <v>763.36</v>
      </c>
      <c r="P63" s="4">
        <v>100</v>
      </c>
      <c r="Q63" s="9">
        <v>51.801600000000001</v>
      </c>
      <c r="R63" s="9">
        <f t="shared" si="0"/>
        <v>51.801600000000001</v>
      </c>
      <c r="S63" s="8" t="s">
        <v>31</v>
      </c>
      <c r="T63" s="9">
        <f t="shared" si="1"/>
        <v>103.6032</v>
      </c>
      <c r="U63" s="9">
        <f t="shared" si="2"/>
        <v>966.96320000000003</v>
      </c>
      <c r="V63" s="3" t="str">
        <f>VLOOKUP(B63,'[1]UPLOADER BACK UP'!$A$4:$C$126,3,0)</f>
        <v>RT/1786/2023-24</v>
      </c>
      <c r="W63" s="5">
        <v>45230</v>
      </c>
    </row>
    <row r="64" spans="1:23" x14ac:dyDescent="0.25">
      <c r="A64" s="2" t="s">
        <v>356</v>
      </c>
      <c r="B64" s="3" t="s">
        <v>357</v>
      </c>
      <c r="C64" s="3" t="s">
        <v>358</v>
      </c>
      <c r="D64" s="3" t="s">
        <v>26</v>
      </c>
      <c r="E64" s="3" t="s">
        <v>27</v>
      </c>
      <c r="F64" s="3" t="s">
        <v>359</v>
      </c>
      <c r="G64" s="3" t="s">
        <v>29</v>
      </c>
      <c r="H64" s="4" t="s">
        <v>41</v>
      </c>
      <c r="I64" s="4" t="s">
        <v>31</v>
      </c>
      <c r="J64" s="4" t="s">
        <v>63</v>
      </c>
      <c r="K64" s="4" t="s">
        <v>109</v>
      </c>
      <c r="L64" s="3" t="s">
        <v>174</v>
      </c>
      <c r="M64" s="3" t="s">
        <v>57</v>
      </c>
      <c r="N64" s="3" t="s">
        <v>203</v>
      </c>
      <c r="O64" s="9">
        <v>763.36</v>
      </c>
      <c r="P64" s="4">
        <v>100</v>
      </c>
      <c r="Q64" s="9">
        <v>51.801600000000001</v>
      </c>
      <c r="R64" s="9">
        <f t="shared" si="0"/>
        <v>51.801600000000001</v>
      </c>
      <c r="S64" s="4" t="s">
        <v>31</v>
      </c>
      <c r="T64" s="9">
        <f t="shared" si="1"/>
        <v>103.6032</v>
      </c>
      <c r="U64" s="9">
        <f t="shared" si="2"/>
        <v>966.96320000000003</v>
      </c>
      <c r="V64" s="3" t="str">
        <f>VLOOKUP(B64,'[1]UPLOADER BACK UP'!$A$4:$C$126,3,0)</f>
        <v>RT/1786/2023-24</v>
      </c>
      <c r="W64" s="5">
        <v>45230</v>
      </c>
    </row>
    <row r="65" spans="1:23" x14ac:dyDescent="0.25">
      <c r="A65" s="6" t="s">
        <v>360</v>
      </c>
      <c r="B65" s="7" t="s">
        <v>361</v>
      </c>
      <c r="C65" s="7" t="s">
        <v>362</v>
      </c>
      <c r="D65" s="7" t="s">
        <v>26</v>
      </c>
      <c r="E65" s="7" t="s">
        <v>27</v>
      </c>
      <c r="F65" s="7" t="s">
        <v>363</v>
      </c>
      <c r="G65" s="7" t="s">
        <v>364</v>
      </c>
      <c r="H65" s="8" t="s">
        <v>365</v>
      </c>
      <c r="I65" s="8" t="s">
        <v>366</v>
      </c>
      <c r="J65" s="8" t="s">
        <v>367</v>
      </c>
      <c r="K65" s="8" t="s">
        <v>368</v>
      </c>
      <c r="L65" s="7" t="s">
        <v>73</v>
      </c>
      <c r="M65" s="7" t="s">
        <v>74</v>
      </c>
      <c r="N65" s="7" t="s">
        <v>203</v>
      </c>
      <c r="O65" s="9">
        <v>1679.4</v>
      </c>
      <c r="P65" s="4">
        <v>200</v>
      </c>
      <c r="Q65" s="9">
        <v>112.764</v>
      </c>
      <c r="R65" s="9">
        <f t="shared" si="0"/>
        <v>112.764</v>
      </c>
      <c r="S65" s="8" t="s">
        <v>31</v>
      </c>
      <c r="T65" s="9">
        <f t="shared" si="1"/>
        <v>225.52799999999999</v>
      </c>
      <c r="U65" s="9">
        <f t="shared" si="2"/>
        <v>2104.9279999999999</v>
      </c>
      <c r="V65" s="3" t="str">
        <f>VLOOKUP(B65,'[1]UPLOADER BACK UP'!$A$4:$C$126,3,0)</f>
        <v>RT/1786/2023-24</v>
      </c>
      <c r="W65" s="5">
        <v>45230</v>
      </c>
    </row>
    <row r="66" spans="1:23" x14ac:dyDescent="0.25">
      <c r="A66" s="2" t="s">
        <v>369</v>
      </c>
      <c r="B66" s="3" t="s">
        <v>370</v>
      </c>
      <c r="C66" s="3" t="s">
        <v>371</v>
      </c>
      <c r="D66" s="3" t="s">
        <v>26</v>
      </c>
      <c r="E66" s="3" t="s">
        <v>27</v>
      </c>
      <c r="F66" s="3" t="s">
        <v>372</v>
      </c>
      <c r="G66" s="3" t="s">
        <v>29</v>
      </c>
      <c r="H66" s="4" t="s">
        <v>41</v>
      </c>
      <c r="I66" s="4" t="s">
        <v>31</v>
      </c>
      <c r="J66" s="4" t="s">
        <v>63</v>
      </c>
      <c r="K66" s="4" t="s">
        <v>109</v>
      </c>
      <c r="L66" s="3" t="s">
        <v>73</v>
      </c>
      <c r="M66" s="3" t="s">
        <v>74</v>
      </c>
      <c r="N66" s="3" t="s">
        <v>203</v>
      </c>
      <c r="O66" s="9">
        <v>763.36</v>
      </c>
      <c r="P66" s="4">
        <v>0</v>
      </c>
      <c r="Q66" s="9">
        <v>45.801600000000001</v>
      </c>
      <c r="R66" s="9">
        <f t="shared" si="0"/>
        <v>45.801600000000001</v>
      </c>
      <c r="S66" s="4" t="s">
        <v>31</v>
      </c>
      <c r="T66" s="9">
        <f t="shared" si="1"/>
        <v>91.603200000000001</v>
      </c>
      <c r="U66" s="9">
        <f t="shared" si="2"/>
        <v>854.96320000000003</v>
      </c>
      <c r="V66" s="3" t="str">
        <f>VLOOKUP(B66,'[1]UPLOADER BACK UP'!$A$4:$C$126,3,0)</f>
        <v>RT/1786/2023-24</v>
      </c>
      <c r="W66" s="5">
        <v>45230</v>
      </c>
    </row>
    <row r="67" spans="1:23" x14ac:dyDescent="0.25">
      <c r="A67" s="6" t="s">
        <v>373</v>
      </c>
      <c r="B67" s="7" t="s">
        <v>374</v>
      </c>
      <c r="C67" s="7" t="s">
        <v>375</v>
      </c>
      <c r="D67" s="7" t="s">
        <v>26</v>
      </c>
      <c r="E67" s="7" t="s">
        <v>27</v>
      </c>
      <c r="F67" s="7" t="s">
        <v>376</v>
      </c>
      <c r="G67" s="7" t="s">
        <v>29</v>
      </c>
      <c r="H67" s="8" t="s">
        <v>41</v>
      </c>
      <c r="I67" s="8" t="s">
        <v>31</v>
      </c>
      <c r="J67" s="8" t="s">
        <v>63</v>
      </c>
      <c r="K67" s="8" t="s">
        <v>109</v>
      </c>
      <c r="L67" s="7" t="s">
        <v>174</v>
      </c>
      <c r="M67" s="7" t="s">
        <v>57</v>
      </c>
      <c r="N67" s="7" t="s">
        <v>203</v>
      </c>
      <c r="O67" s="9">
        <v>763.36</v>
      </c>
      <c r="P67" s="4">
        <v>0</v>
      </c>
      <c r="Q67" s="9">
        <v>45.801600000000001</v>
      </c>
      <c r="R67" s="9">
        <f t="shared" ref="R67:R123" si="3">Q67</f>
        <v>45.801600000000001</v>
      </c>
      <c r="S67" s="8" t="s">
        <v>31</v>
      </c>
      <c r="T67" s="9">
        <f t="shared" ref="T67:T123" si="4">Q67+R67</f>
        <v>91.603200000000001</v>
      </c>
      <c r="U67" s="9">
        <f t="shared" ref="U67:U123" si="5">O67+P67+T67</f>
        <v>854.96320000000003</v>
      </c>
      <c r="V67" s="3" t="str">
        <f>VLOOKUP(B67,'[1]UPLOADER BACK UP'!$A$4:$C$126,3,0)</f>
        <v>RT/1786/2023-24</v>
      </c>
      <c r="W67" s="5">
        <v>45230</v>
      </c>
    </row>
    <row r="68" spans="1:23" x14ac:dyDescent="0.25">
      <c r="A68" s="2" t="s">
        <v>377</v>
      </c>
      <c r="B68" s="3" t="s">
        <v>378</v>
      </c>
      <c r="C68" s="3" t="s">
        <v>379</v>
      </c>
      <c r="D68" s="3" t="s">
        <v>26</v>
      </c>
      <c r="E68" s="3" t="s">
        <v>27</v>
      </c>
      <c r="F68" s="3" t="s">
        <v>380</v>
      </c>
      <c r="G68" s="3" t="s">
        <v>29</v>
      </c>
      <c r="H68" s="4" t="s">
        <v>41</v>
      </c>
      <c r="I68" s="4" t="s">
        <v>31</v>
      </c>
      <c r="J68" s="4" t="s">
        <v>63</v>
      </c>
      <c r="K68" s="4" t="s">
        <v>109</v>
      </c>
      <c r="L68" s="3" t="s">
        <v>179</v>
      </c>
      <c r="M68" s="3" t="s">
        <v>89</v>
      </c>
      <c r="N68" s="3" t="s">
        <v>203</v>
      </c>
      <c r="O68" s="9">
        <v>763.36</v>
      </c>
      <c r="P68" s="4">
        <v>100</v>
      </c>
      <c r="Q68" s="9">
        <v>51.801600000000001</v>
      </c>
      <c r="R68" s="9">
        <f t="shared" si="3"/>
        <v>51.801600000000001</v>
      </c>
      <c r="S68" s="4" t="s">
        <v>31</v>
      </c>
      <c r="T68" s="9">
        <f t="shared" si="4"/>
        <v>103.6032</v>
      </c>
      <c r="U68" s="9">
        <f t="shared" si="5"/>
        <v>966.96320000000003</v>
      </c>
      <c r="V68" s="3" t="str">
        <f>VLOOKUP(B68,'[1]UPLOADER BACK UP'!$A$4:$C$126,3,0)</f>
        <v>RT/1786/2023-24</v>
      </c>
      <c r="W68" s="5">
        <v>45230</v>
      </c>
    </row>
    <row r="69" spans="1:23" x14ac:dyDescent="0.25">
      <c r="A69" s="6" t="s">
        <v>381</v>
      </c>
      <c r="B69" s="7" t="s">
        <v>382</v>
      </c>
      <c r="C69" s="7" t="s">
        <v>383</v>
      </c>
      <c r="D69" s="7" t="s">
        <v>26</v>
      </c>
      <c r="E69" s="7" t="s">
        <v>27</v>
      </c>
      <c r="F69" s="7" t="s">
        <v>384</v>
      </c>
      <c r="G69" s="7" t="s">
        <v>29</v>
      </c>
      <c r="H69" s="8" t="s">
        <v>41</v>
      </c>
      <c r="I69" s="8" t="s">
        <v>31</v>
      </c>
      <c r="J69" s="8" t="s">
        <v>63</v>
      </c>
      <c r="K69" s="8" t="s">
        <v>109</v>
      </c>
      <c r="L69" s="7" t="s">
        <v>255</v>
      </c>
      <c r="M69" s="7" t="s">
        <v>385</v>
      </c>
      <c r="N69" s="7" t="s">
        <v>203</v>
      </c>
      <c r="O69" s="9">
        <v>763.36</v>
      </c>
      <c r="P69" s="4">
        <v>100</v>
      </c>
      <c r="Q69" s="9">
        <v>51.801600000000001</v>
      </c>
      <c r="R69" s="9">
        <f t="shared" si="3"/>
        <v>51.801600000000001</v>
      </c>
      <c r="S69" s="8" t="s">
        <v>31</v>
      </c>
      <c r="T69" s="9">
        <f t="shared" si="4"/>
        <v>103.6032</v>
      </c>
      <c r="U69" s="9">
        <f t="shared" si="5"/>
        <v>966.96320000000003</v>
      </c>
      <c r="V69" s="3" t="str">
        <f>VLOOKUP(B69,'[1]UPLOADER BACK UP'!$A$4:$C$126,3,0)</f>
        <v>RT/1786/2023-24</v>
      </c>
      <c r="W69" s="5">
        <v>45230</v>
      </c>
    </row>
    <row r="70" spans="1:23" x14ac:dyDescent="0.25">
      <c r="A70" s="2" t="s">
        <v>386</v>
      </c>
      <c r="B70" s="3" t="s">
        <v>387</v>
      </c>
      <c r="C70" s="3" t="s">
        <v>388</v>
      </c>
      <c r="D70" s="3" t="s">
        <v>26</v>
      </c>
      <c r="E70" s="3" t="s">
        <v>27</v>
      </c>
      <c r="F70" s="3" t="s">
        <v>389</v>
      </c>
      <c r="G70" s="3" t="s">
        <v>29</v>
      </c>
      <c r="H70" s="4" t="s">
        <v>41</v>
      </c>
      <c r="I70" s="4" t="s">
        <v>31</v>
      </c>
      <c r="J70" s="4" t="s">
        <v>63</v>
      </c>
      <c r="K70" s="4" t="s">
        <v>109</v>
      </c>
      <c r="L70" s="3" t="s">
        <v>98</v>
      </c>
      <c r="M70" s="3" t="s">
        <v>99</v>
      </c>
      <c r="N70" s="3" t="s">
        <v>203</v>
      </c>
      <c r="O70" s="9">
        <v>763.36</v>
      </c>
      <c r="P70" s="4">
        <v>0</v>
      </c>
      <c r="Q70" s="9">
        <v>45.801600000000001</v>
      </c>
      <c r="R70" s="9">
        <f t="shared" si="3"/>
        <v>45.801600000000001</v>
      </c>
      <c r="S70" s="4" t="s">
        <v>31</v>
      </c>
      <c r="T70" s="9">
        <f t="shared" si="4"/>
        <v>91.603200000000001</v>
      </c>
      <c r="U70" s="9">
        <f t="shared" si="5"/>
        <v>854.96320000000003</v>
      </c>
      <c r="V70" s="3" t="str">
        <f>VLOOKUP(B70,'[1]UPLOADER BACK UP'!$A$4:$C$126,3,0)</f>
        <v>RT/1786/2023-24</v>
      </c>
      <c r="W70" s="5">
        <v>45230</v>
      </c>
    </row>
    <row r="71" spans="1:23" x14ac:dyDescent="0.25">
      <c r="A71" s="6" t="s">
        <v>390</v>
      </c>
      <c r="B71" s="7" t="s">
        <v>391</v>
      </c>
      <c r="C71" s="7" t="s">
        <v>392</v>
      </c>
      <c r="D71" s="7" t="s">
        <v>26</v>
      </c>
      <c r="E71" s="7" t="s">
        <v>27</v>
      </c>
      <c r="F71" s="7" t="s">
        <v>393</v>
      </c>
      <c r="G71" s="7" t="s">
        <v>29</v>
      </c>
      <c r="H71" s="8" t="s">
        <v>30</v>
      </c>
      <c r="I71" s="8" t="s">
        <v>31</v>
      </c>
      <c r="J71" s="8" t="s">
        <v>32</v>
      </c>
      <c r="K71" s="8" t="s">
        <v>33</v>
      </c>
      <c r="L71" s="7" t="s">
        <v>255</v>
      </c>
      <c r="M71" s="7" t="s">
        <v>385</v>
      </c>
      <c r="N71" s="7" t="s">
        <v>203</v>
      </c>
      <c r="O71" s="9">
        <v>1526.73</v>
      </c>
      <c r="P71" s="4">
        <v>0</v>
      </c>
      <c r="Q71" s="9">
        <v>91.603799999999993</v>
      </c>
      <c r="R71" s="9">
        <f t="shared" si="3"/>
        <v>91.603799999999993</v>
      </c>
      <c r="S71" s="8" t="s">
        <v>31</v>
      </c>
      <c r="T71" s="9">
        <f t="shared" si="4"/>
        <v>183.20759999999999</v>
      </c>
      <c r="U71" s="9">
        <f t="shared" si="5"/>
        <v>1709.9376</v>
      </c>
      <c r="V71" s="3" t="str">
        <f>VLOOKUP(B71,'[1]UPLOADER BACK UP'!$A$4:$C$126,3,0)</f>
        <v>RT/1786/2023-24</v>
      </c>
      <c r="W71" s="5">
        <v>45230</v>
      </c>
    </row>
    <row r="72" spans="1:23" x14ac:dyDescent="0.25">
      <c r="A72" s="2" t="s">
        <v>394</v>
      </c>
      <c r="B72" s="3" t="s">
        <v>395</v>
      </c>
      <c r="C72" s="3" t="s">
        <v>396</v>
      </c>
      <c r="D72" s="3" t="s">
        <v>26</v>
      </c>
      <c r="E72" s="3" t="s">
        <v>27</v>
      </c>
      <c r="F72" s="3" t="s">
        <v>397</v>
      </c>
      <c r="G72" s="3" t="s">
        <v>29</v>
      </c>
      <c r="H72" s="4" t="s">
        <v>41</v>
      </c>
      <c r="I72" s="4" t="s">
        <v>31</v>
      </c>
      <c r="J72" s="4" t="s">
        <v>63</v>
      </c>
      <c r="K72" s="4" t="s">
        <v>109</v>
      </c>
      <c r="L72" s="3" t="s">
        <v>179</v>
      </c>
      <c r="M72" s="3" t="s">
        <v>89</v>
      </c>
      <c r="N72" s="3" t="s">
        <v>203</v>
      </c>
      <c r="O72" s="9">
        <v>763.36</v>
      </c>
      <c r="P72" s="4">
        <v>100</v>
      </c>
      <c r="Q72" s="9">
        <v>51.801600000000001</v>
      </c>
      <c r="R72" s="9">
        <f t="shared" si="3"/>
        <v>51.801600000000001</v>
      </c>
      <c r="S72" s="4" t="s">
        <v>31</v>
      </c>
      <c r="T72" s="9">
        <f t="shared" si="4"/>
        <v>103.6032</v>
      </c>
      <c r="U72" s="9">
        <f t="shared" si="5"/>
        <v>966.96320000000003</v>
      </c>
      <c r="V72" s="3" t="str">
        <f>VLOOKUP(B72,'[1]UPLOADER BACK UP'!$A$4:$C$126,3,0)</f>
        <v>RT/1786/2023-24</v>
      </c>
      <c r="W72" s="5">
        <v>45230</v>
      </c>
    </row>
    <row r="73" spans="1:23" x14ac:dyDescent="0.25">
      <c r="A73" s="6" t="s">
        <v>398</v>
      </c>
      <c r="B73" s="7" t="s">
        <v>399</v>
      </c>
      <c r="C73" s="7" t="s">
        <v>400</v>
      </c>
      <c r="D73" s="7" t="s">
        <v>26</v>
      </c>
      <c r="E73" s="7" t="s">
        <v>27</v>
      </c>
      <c r="F73" s="7" t="s">
        <v>401</v>
      </c>
      <c r="G73" s="7" t="s">
        <v>29</v>
      </c>
      <c r="H73" s="8" t="s">
        <v>41</v>
      </c>
      <c r="I73" s="8" t="s">
        <v>31</v>
      </c>
      <c r="J73" s="8" t="s">
        <v>63</v>
      </c>
      <c r="K73" s="8" t="s">
        <v>109</v>
      </c>
      <c r="L73" s="7" t="s">
        <v>184</v>
      </c>
      <c r="M73" s="7" t="s">
        <v>402</v>
      </c>
      <c r="N73" s="7" t="s">
        <v>203</v>
      </c>
      <c r="O73" s="9">
        <v>763.36</v>
      </c>
      <c r="P73" s="4">
        <v>0</v>
      </c>
      <c r="Q73" s="9">
        <v>45.801600000000001</v>
      </c>
      <c r="R73" s="9">
        <f t="shared" si="3"/>
        <v>45.801600000000001</v>
      </c>
      <c r="S73" s="8" t="s">
        <v>31</v>
      </c>
      <c r="T73" s="9">
        <f t="shared" si="4"/>
        <v>91.603200000000001</v>
      </c>
      <c r="U73" s="9">
        <f t="shared" si="5"/>
        <v>854.96320000000003</v>
      </c>
      <c r="V73" s="3" t="str">
        <f>VLOOKUP(B73,'[1]UPLOADER BACK UP'!$A$4:$C$126,3,0)</f>
        <v>RT/1786/2023-24</v>
      </c>
      <c r="W73" s="5">
        <v>45230</v>
      </c>
    </row>
    <row r="74" spans="1:23" x14ac:dyDescent="0.25">
      <c r="A74" s="2" t="s">
        <v>403</v>
      </c>
      <c r="B74" s="3" t="s">
        <v>404</v>
      </c>
      <c r="C74" s="3" t="s">
        <v>405</v>
      </c>
      <c r="D74" s="3" t="s">
        <v>26</v>
      </c>
      <c r="E74" s="3" t="s">
        <v>27</v>
      </c>
      <c r="F74" s="3" t="s">
        <v>406</v>
      </c>
      <c r="G74" s="3" t="s">
        <v>29</v>
      </c>
      <c r="H74" s="4" t="s">
        <v>41</v>
      </c>
      <c r="I74" s="4" t="s">
        <v>31</v>
      </c>
      <c r="J74" s="4" t="s">
        <v>63</v>
      </c>
      <c r="K74" s="4" t="s">
        <v>109</v>
      </c>
      <c r="L74" s="3" t="s">
        <v>98</v>
      </c>
      <c r="M74" s="3" t="s">
        <v>407</v>
      </c>
      <c r="N74" s="3" t="s">
        <v>203</v>
      </c>
      <c r="O74" s="9">
        <v>763.36</v>
      </c>
      <c r="P74" s="4">
        <v>0</v>
      </c>
      <c r="Q74" s="9">
        <v>45.801600000000001</v>
      </c>
      <c r="R74" s="9">
        <f t="shared" si="3"/>
        <v>45.801600000000001</v>
      </c>
      <c r="S74" s="4" t="s">
        <v>31</v>
      </c>
      <c r="T74" s="9">
        <f t="shared" si="4"/>
        <v>91.603200000000001</v>
      </c>
      <c r="U74" s="9">
        <f t="shared" si="5"/>
        <v>854.96320000000003</v>
      </c>
      <c r="V74" s="3" t="str">
        <f>VLOOKUP(B74,'[1]UPLOADER BACK UP'!$A$4:$C$126,3,0)</f>
        <v>RT/1786/2023-24</v>
      </c>
      <c r="W74" s="5">
        <v>45230</v>
      </c>
    </row>
    <row r="75" spans="1:23" x14ac:dyDescent="0.25">
      <c r="A75" s="6" t="s">
        <v>408</v>
      </c>
      <c r="B75" s="7" t="s">
        <v>409</v>
      </c>
      <c r="C75" s="7" t="s">
        <v>410</v>
      </c>
      <c r="D75" s="7" t="s">
        <v>26</v>
      </c>
      <c r="E75" s="7" t="s">
        <v>27</v>
      </c>
      <c r="F75" s="7" t="s">
        <v>411</v>
      </c>
      <c r="G75" s="7" t="s">
        <v>29</v>
      </c>
      <c r="H75" s="8" t="s">
        <v>41</v>
      </c>
      <c r="I75" s="8" t="s">
        <v>31</v>
      </c>
      <c r="J75" s="8" t="s">
        <v>63</v>
      </c>
      <c r="K75" s="8" t="s">
        <v>109</v>
      </c>
      <c r="L75" s="7" t="s">
        <v>98</v>
      </c>
      <c r="M75" s="7" t="s">
        <v>99</v>
      </c>
      <c r="N75" s="7" t="s">
        <v>203</v>
      </c>
      <c r="O75" s="9">
        <v>763.36</v>
      </c>
      <c r="P75" s="4">
        <v>0</v>
      </c>
      <c r="Q75" s="9">
        <v>45.801600000000001</v>
      </c>
      <c r="R75" s="9">
        <f t="shared" si="3"/>
        <v>45.801600000000001</v>
      </c>
      <c r="S75" s="8" t="s">
        <v>31</v>
      </c>
      <c r="T75" s="9">
        <f t="shared" si="4"/>
        <v>91.603200000000001</v>
      </c>
      <c r="U75" s="9">
        <f t="shared" si="5"/>
        <v>854.96320000000003</v>
      </c>
      <c r="V75" s="3" t="str">
        <f>VLOOKUP(B75,'[1]UPLOADER BACK UP'!$A$4:$C$126,3,0)</f>
        <v>RT/1786/2023-24</v>
      </c>
      <c r="W75" s="5">
        <v>45230</v>
      </c>
    </row>
    <row r="76" spans="1:23" x14ac:dyDescent="0.25">
      <c r="A76" s="2" t="s">
        <v>412</v>
      </c>
      <c r="B76" s="3" t="s">
        <v>413</v>
      </c>
      <c r="C76" s="3" t="s">
        <v>414</v>
      </c>
      <c r="D76" s="3" t="s">
        <v>26</v>
      </c>
      <c r="E76" s="3" t="s">
        <v>27</v>
      </c>
      <c r="F76" s="3" t="s">
        <v>415</v>
      </c>
      <c r="G76" s="3" t="s">
        <v>29</v>
      </c>
      <c r="H76" s="4" t="s">
        <v>41</v>
      </c>
      <c r="I76" s="4" t="s">
        <v>31</v>
      </c>
      <c r="J76" s="4" t="s">
        <v>63</v>
      </c>
      <c r="K76" s="4" t="s">
        <v>109</v>
      </c>
      <c r="L76" s="3" t="s">
        <v>174</v>
      </c>
      <c r="M76" s="3" t="s">
        <v>57</v>
      </c>
      <c r="N76" s="3" t="s">
        <v>203</v>
      </c>
      <c r="O76" s="9">
        <v>763.36</v>
      </c>
      <c r="P76" s="4">
        <v>0</v>
      </c>
      <c r="Q76" s="9">
        <v>45.801600000000001</v>
      </c>
      <c r="R76" s="9">
        <f t="shared" si="3"/>
        <v>45.801600000000001</v>
      </c>
      <c r="S76" s="4" t="s">
        <v>31</v>
      </c>
      <c r="T76" s="9">
        <f t="shared" si="4"/>
        <v>91.603200000000001</v>
      </c>
      <c r="U76" s="9">
        <f t="shared" si="5"/>
        <v>854.96320000000003</v>
      </c>
      <c r="V76" s="3" t="str">
        <f>VLOOKUP(B76,'[1]UPLOADER BACK UP'!$A$4:$C$126,3,0)</f>
        <v>RT/1786/2023-24</v>
      </c>
      <c r="W76" s="5">
        <v>45230</v>
      </c>
    </row>
    <row r="77" spans="1:23" x14ac:dyDescent="0.25">
      <c r="A77" s="6" t="s">
        <v>416</v>
      </c>
      <c r="B77" s="7" t="s">
        <v>417</v>
      </c>
      <c r="C77" s="7" t="s">
        <v>418</v>
      </c>
      <c r="D77" s="7" t="s">
        <v>26</v>
      </c>
      <c r="E77" s="7" t="s">
        <v>27</v>
      </c>
      <c r="F77" s="7" t="s">
        <v>419</v>
      </c>
      <c r="G77" s="7" t="s">
        <v>29</v>
      </c>
      <c r="H77" s="8" t="s">
        <v>41</v>
      </c>
      <c r="I77" s="8" t="s">
        <v>31</v>
      </c>
      <c r="J77" s="8" t="s">
        <v>63</v>
      </c>
      <c r="K77" s="8" t="s">
        <v>109</v>
      </c>
      <c r="L77" s="7" t="s">
        <v>255</v>
      </c>
      <c r="M77" s="7" t="s">
        <v>202</v>
      </c>
      <c r="N77" s="7" t="s">
        <v>203</v>
      </c>
      <c r="O77" s="9">
        <v>763.36</v>
      </c>
      <c r="P77" s="4">
        <v>0</v>
      </c>
      <c r="Q77" s="9">
        <v>45.801600000000001</v>
      </c>
      <c r="R77" s="9">
        <f t="shared" si="3"/>
        <v>45.801600000000001</v>
      </c>
      <c r="S77" s="8" t="s">
        <v>31</v>
      </c>
      <c r="T77" s="9">
        <f t="shared" si="4"/>
        <v>91.603200000000001</v>
      </c>
      <c r="U77" s="9">
        <f t="shared" si="5"/>
        <v>854.96320000000003</v>
      </c>
      <c r="V77" s="3" t="str">
        <f>VLOOKUP(B77,'[1]UPLOADER BACK UP'!$A$4:$C$126,3,0)</f>
        <v>RT/1786/2023-24</v>
      </c>
      <c r="W77" s="5">
        <v>45230</v>
      </c>
    </row>
    <row r="78" spans="1:23" x14ac:dyDescent="0.25">
      <c r="A78" s="2" t="s">
        <v>420</v>
      </c>
      <c r="B78" s="3" t="s">
        <v>421</v>
      </c>
      <c r="C78" s="3" t="s">
        <v>422</v>
      </c>
      <c r="D78" s="3" t="s">
        <v>26</v>
      </c>
      <c r="E78" s="3" t="s">
        <v>27</v>
      </c>
      <c r="F78" s="3" t="s">
        <v>423</v>
      </c>
      <c r="G78" s="3" t="s">
        <v>29</v>
      </c>
      <c r="H78" s="4" t="s">
        <v>41</v>
      </c>
      <c r="I78" s="4" t="s">
        <v>31</v>
      </c>
      <c r="J78" s="4" t="s">
        <v>63</v>
      </c>
      <c r="K78" s="4" t="s">
        <v>109</v>
      </c>
      <c r="L78" s="3" t="s">
        <v>73</v>
      </c>
      <c r="M78" s="3" t="s">
        <v>250</v>
      </c>
      <c r="N78" s="3" t="s">
        <v>203</v>
      </c>
      <c r="O78" s="9">
        <v>763.36</v>
      </c>
      <c r="P78" s="4">
        <v>0</v>
      </c>
      <c r="Q78" s="9">
        <v>45.801600000000001</v>
      </c>
      <c r="R78" s="9">
        <f t="shared" si="3"/>
        <v>45.801600000000001</v>
      </c>
      <c r="S78" s="4" t="s">
        <v>31</v>
      </c>
      <c r="T78" s="9">
        <f t="shared" si="4"/>
        <v>91.603200000000001</v>
      </c>
      <c r="U78" s="9">
        <f t="shared" si="5"/>
        <v>854.96320000000003</v>
      </c>
      <c r="V78" s="3" t="str">
        <f>VLOOKUP(B78,'[1]UPLOADER BACK UP'!$A$4:$C$126,3,0)</f>
        <v>RT/1786/2023-24</v>
      </c>
      <c r="W78" s="5">
        <v>45230</v>
      </c>
    </row>
    <row r="79" spans="1:23" x14ac:dyDescent="0.25">
      <c r="A79" s="6" t="s">
        <v>424</v>
      </c>
      <c r="B79" s="7" t="s">
        <v>425</v>
      </c>
      <c r="C79" s="7" t="s">
        <v>426</v>
      </c>
      <c r="D79" s="7" t="s">
        <v>26</v>
      </c>
      <c r="E79" s="7" t="s">
        <v>27</v>
      </c>
      <c r="F79" s="7" t="s">
        <v>427</v>
      </c>
      <c r="G79" s="7" t="s">
        <v>29</v>
      </c>
      <c r="H79" s="8" t="s">
        <v>41</v>
      </c>
      <c r="I79" s="8" t="s">
        <v>31</v>
      </c>
      <c r="J79" s="8" t="s">
        <v>63</v>
      </c>
      <c r="K79" s="8" t="s">
        <v>109</v>
      </c>
      <c r="L79" s="7" t="s">
        <v>98</v>
      </c>
      <c r="M79" s="7" t="s">
        <v>428</v>
      </c>
      <c r="N79" s="7" t="s">
        <v>203</v>
      </c>
      <c r="O79" s="9">
        <v>763.36</v>
      </c>
      <c r="P79" s="4">
        <v>0</v>
      </c>
      <c r="Q79" s="9">
        <v>45.801600000000001</v>
      </c>
      <c r="R79" s="9">
        <f t="shared" si="3"/>
        <v>45.801600000000001</v>
      </c>
      <c r="S79" s="8" t="s">
        <v>31</v>
      </c>
      <c r="T79" s="9">
        <f t="shared" si="4"/>
        <v>91.603200000000001</v>
      </c>
      <c r="U79" s="9">
        <f t="shared" si="5"/>
        <v>854.96320000000003</v>
      </c>
      <c r="V79" s="3" t="str">
        <f>VLOOKUP(B79,'[1]UPLOADER BACK UP'!$A$4:$C$126,3,0)</f>
        <v>RT/1786/2023-24</v>
      </c>
      <c r="W79" s="5">
        <v>45230</v>
      </c>
    </row>
    <row r="80" spans="1:23" x14ac:dyDescent="0.25">
      <c r="A80" s="2" t="s">
        <v>429</v>
      </c>
      <c r="B80" s="3" t="s">
        <v>430</v>
      </c>
      <c r="C80" s="3" t="s">
        <v>431</v>
      </c>
      <c r="D80" s="3" t="s">
        <v>26</v>
      </c>
      <c r="E80" s="3" t="s">
        <v>27</v>
      </c>
      <c r="F80" s="3" t="s">
        <v>432</v>
      </c>
      <c r="G80" s="3" t="s">
        <v>29</v>
      </c>
      <c r="H80" s="4" t="s">
        <v>41</v>
      </c>
      <c r="I80" s="4" t="s">
        <v>31</v>
      </c>
      <c r="J80" s="4" t="s">
        <v>63</v>
      </c>
      <c r="K80" s="4" t="s">
        <v>109</v>
      </c>
      <c r="L80" s="3" t="s">
        <v>174</v>
      </c>
      <c r="M80" s="3" t="s">
        <v>57</v>
      </c>
      <c r="N80" s="3" t="s">
        <v>203</v>
      </c>
      <c r="O80" s="9">
        <v>763.36</v>
      </c>
      <c r="P80" s="4">
        <v>0</v>
      </c>
      <c r="Q80" s="9">
        <v>45.801600000000001</v>
      </c>
      <c r="R80" s="9">
        <f t="shared" si="3"/>
        <v>45.801600000000001</v>
      </c>
      <c r="S80" s="4" t="s">
        <v>31</v>
      </c>
      <c r="T80" s="9">
        <f t="shared" si="4"/>
        <v>91.603200000000001</v>
      </c>
      <c r="U80" s="9">
        <f t="shared" si="5"/>
        <v>854.96320000000003</v>
      </c>
      <c r="V80" s="3" t="str">
        <f>VLOOKUP(B80,'[1]UPLOADER BACK UP'!$A$4:$C$126,3,0)</f>
        <v>RT/1786/2023-24</v>
      </c>
      <c r="W80" s="5">
        <v>45230</v>
      </c>
    </row>
    <row r="81" spans="1:23" x14ac:dyDescent="0.25">
      <c r="A81" s="6" t="s">
        <v>158</v>
      </c>
      <c r="B81" s="7" t="s">
        <v>433</v>
      </c>
      <c r="C81" s="7" t="s">
        <v>434</v>
      </c>
      <c r="D81" s="7" t="s">
        <v>26</v>
      </c>
      <c r="E81" s="7" t="s">
        <v>27</v>
      </c>
      <c r="F81" s="7" t="s">
        <v>435</v>
      </c>
      <c r="G81" s="7" t="s">
        <v>29</v>
      </c>
      <c r="H81" s="8" t="s">
        <v>41</v>
      </c>
      <c r="I81" s="8" t="s">
        <v>31</v>
      </c>
      <c r="J81" s="8" t="s">
        <v>63</v>
      </c>
      <c r="K81" s="8" t="s">
        <v>109</v>
      </c>
      <c r="L81" s="7" t="s">
        <v>255</v>
      </c>
      <c r="M81" s="7" t="s">
        <v>385</v>
      </c>
      <c r="N81" s="7" t="s">
        <v>203</v>
      </c>
      <c r="O81" s="9">
        <v>763.36</v>
      </c>
      <c r="P81" s="4">
        <v>0</v>
      </c>
      <c r="Q81" s="9">
        <v>45.801600000000001</v>
      </c>
      <c r="R81" s="9">
        <f t="shared" si="3"/>
        <v>45.801600000000001</v>
      </c>
      <c r="S81" s="8" t="s">
        <v>31</v>
      </c>
      <c r="T81" s="9">
        <f t="shared" si="4"/>
        <v>91.603200000000001</v>
      </c>
      <c r="U81" s="9">
        <f t="shared" si="5"/>
        <v>854.96320000000003</v>
      </c>
      <c r="V81" s="3" t="str">
        <f>VLOOKUP(B81,'[1]UPLOADER BACK UP'!$A$4:$C$126,3,0)</f>
        <v>RT/1786/2023-24</v>
      </c>
      <c r="W81" s="5">
        <v>45230</v>
      </c>
    </row>
    <row r="82" spans="1:23" x14ac:dyDescent="0.25">
      <c r="A82" s="2" t="s">
        <v>436</v>
      </c>
      <c r="B82" s="3" t="s">
        <v>437</v>
      </c>
      <c r="C82" s="3" t="s">
        <v>438</v>
      </c>
      <c r="D82" s="3" t="s">
        <v>26</v>
      </c>
      <c r="E82" s="3" t="s">
        <v>27</v>
      </c>
      <c r="F82" s="3" t="s">
        <v>439</v>
      </c>
      <c r="G82" s="3" t="s">
        <v>29</v>
      </c>
      <c r="H82" s="4" t="s">
        <v>41</v>
      </c>
      <c r="I82" s="4" t="s">
        <v>31</v>
      </c>
      <c r="J82" s="4" t="s">
        <v>63</v>
      </c>
      <c r="K82" s="4" t="s">
        <v>109</v>
      </c>
      <c r="L82" s="3" t="s">
        <v>179</v>
      </c>
      <c r="M82" s="3" t="s">
        <v>440</v>
      </c>
      <c r="N82" s="3" t="s">
        <v>203</v>
      </c>
      <c r="O82" s="9">
        <v>763.36</v>
      </c>
      <c r="P82" s="4">
        <v>0</v>
      </c>
      <c r="Q82" s="9">
        <v>45.801600000000001</v>
      </c>
      <c r="R82" s="9">
        <f t="shared" si="3"/>
        <v>45.801600000000001</v>
      </c>
      <c r="S82" s="4" t="s">
        <v>31</v>
      </c>
      <c r="T82" s="9">
        <f t="shared" si="4"/>
        <v>91.603200000000001</v>
      </c>
      <c r="U82" s="9">
        <f t="shared" si="5"/>
        <v>854.96320000000003</v>
      </c>
      <c r="V82" s="3" t="str">
        <f>VLOOKUP(B82,'[1]UPLOADER BACK UP'!$A$4:$C$126,3,0)</f>
        <v>RT/1786/2023-24</v>
      </c>
      <c r="W82" s="5">
        <v>45230</v>
      </c>
    </row>
    <row r="83" spans="1:23" x14ac:dyDescent="0.25">
      <c r="A83" s="6" t="s">
        <v>441</v>
      </c>
      <c r="B83" s="7" t="s">
        <v>442</v>
      </c>
      <c r="C83" s="7" t="s">
        <v>443</v>
      </c>
      <c r="D83" s="7" t="s">
        <v>26</v>
      </c>
      <c r="E83" s="7" t="s">
        <v>27</v>
      </c>
      <c r="F83" s="7" t="s">
        <v>444</v>
      </c>
      <c r="G83" s="7" t="s">
        <v>29</v>
      </c>
      <c r="H83" s="8" t="s">
        <v>41</v>
      </c>
      <c r="I83" s="8" t="s">
        <v>31</v>
      </c>
      <c r="J83" s="8" t="s">
        <v>63</v>
      </c>
      <c r="K83" s="8" t="s">
        <v>109</v>
      </c>
      <c r="L83" s="7" t="s">
        <v>179</v>
      </c>
      <c r="M83" s="7" t="s">
        <v>89</v>
      </c>
      <c r="N83" s="7" t="s">
        <v>203</v>
      </c>
      <c r="O83" s="9">
        <v>763.36</v>
      </c>
      <c r="P83" s="4">
        <v>0</v>
      </c>
      <c r="Q83" s="9">
        <v>45.801600000000001</v>
      </c>
      <c r="R83" s="9">
        <f t="shared" si="3"/>
        <v>45.801600000000001</v>
      </c>
      <c r="S83" s="8" t="s">
        <v>31</v>
      </c>
      <c r="T83" s="9">
        <f t="shared" si="4"/>
        <v>91.603200000000001</v>
      </c>
      <c r="U83" s="9">
        <f t="shared" si="5"/>
        <v>854.96320000000003</v>
      </c>
      <c r="V83" s="3" t="str">
        <f>VLOOKUP(B83,'[1]UPLOADER BACK UP'!$A$4:$C$126,3,0)</f>
        <v>RT/1786/2023-24</v>
      </c>
      <c r="W83" s="5">
        <v>45230</v>
      </c>
    </row>
    <row r="84" spans="1:23" x14ac:dyDescent="0.25">
      <c r="A84" s="2" t="s">
        <v>445</v>
      </c>
      <c r="B84" s="3" t="s">
        <v>446</v>
      </c>
      <c r="C84" s="3" t="s">
        <v>447</v>
      </c>
      <c r="D84" s="3" t="s">
        <v>26</v>
      </c>
      <c r="E84" s="3" t="s">
        <v>27</v>
      </c>
      <c r="F84" s="3" t="s">
        <v>448</v>
      </c>
      <c r="G84" s="3" t="s">
        <v>29</v>
      </c>
      <c r="H84" s="4" t="s">
        <v>41</v>
      </c>
      <c r="I84" s="4" t="s">
        <v>31</v>
      </c>
      <c r="J84" s="4" t="s">
        <v>63</v>
      </c>
      <c r="K84" s="4" t="s">
        <v>109</v>
      </c>
      <c r="L84" s="3" t="s">
        <v>201</v>
      </c>
      <c r="M84" s="3" t="s">
        <v>202</v>
      </c>
      <c r="N84" s="3" t="s">
        <v>203</v>
      </c>
      <c r="O84" s="9">
        <v>763.36</v>
      </c>
      <c r="P84" s="4">
        <v>60</v>
      </c>
      <c r="Q84" s="9">
        <v>49.401600000000002</v>
      </c>
      <c r="R84" s="9">
        <f t="shared" si="3"/>
        <v>49.401600000000002</v>
      </c>
      <c r="S84" s="4" t="s">
        <v>31</v>
      </c>
      <c r="T84" s="9">
        <f t="shared" si="4"/>
        <v>98.803200000000004</v>
      </c>
      <c r="U84" s="9">
        <f t="shared" si="5"/>
        <v>922.16319999999996</v>
      </c>
      <c r="V84" s="3" t="str">
        <f>VLOOKUP(B84,'[1]UPLOADER BACK UP'!$A$4:$C$126,3,0)</f>
        <v>RT/1786/2023-24</v>
      </c>
      <c r="W84" s="5">
        <v>45230</v>
      </c>
    </row>
    <row r="85" spans="1:23" x14ac:dyDescent="0.25">
      <c r="A85" s="6" t="s">
        <v>449</v>
      </c>
      <c r="B85" s="7" t="s">
        <v>450</v>
      </c>
      <c r="C85" s="7" t="s">
        <v>451</v>
      </c>
      <c r="D85" s="7" t="s">
        <v>26</v>
      </c>
      <c r="E85" s="7" t="s">
        <v>27</v>
      </c>
      <c r="F85" s="7" t="s">
        <v>452</v>
      </c>
      <c r="G85" s="7" t="s">
        <v>29</v>
      </c>
      <c r="H85" s="8" t="s">
        <v>41</v>
      </c>
      <c r="I85" s="8" t="s">
        <v>31</v>
      </c>
      <c r="J85" s="8" t="s">
        <v>63</v>
      </c>
      <c r="K85" s="8" t="s">
        <v>109</v>
      </c>
      <c r="L85" s="7" t="s">
        <v>73</v>
      </c>
      <c r="M85" s="7" t="s">
        <v>428</v>
      </c>
      <c r="N85" s="7" t="s">
        <v>203</v>
      </c>
      <c r="O85" s="9">
        <v>763.36</v>
      </c>
      <c r="P85" s="4">
        <v>0</v>
      </c>
      <c r="Q85" s="9">
        <v>45.801600000000001</v>
      </c>
      <c r="R85" s="9">
        <f t="shared" si="3"/>
        <v>45.801600000000001</v>
      </c>
      <c r="S85" s="8" t="s">
        <v>31</v>
      </c>
      <c r="T85" s="9">
        <f t="shared" si="4"/>
        <v>91.603200000000001</v>
      </c>
      <c r="U85" s="9">
        <f t="shared" si="5"/>
        <v>854.96320000000003</v>
      </c>
      <c r="V85" s="3" t="str">
        <f>VLOOKUP(B85,'[1]UPLOADER BACK UP'!$A$4:$C$126,3,0)</f>
        <v>RT/1786/2023-24</v>
      </c>
      <c r="W85" s="5">
        <v>45230</v>
      </c>
    </row>
    <row r="86" spans="1:23" x14ac:dyDescent="0.25">
      <c r="A86" s="2" t="s">
        <v>453</v>
      </c>
      <c r="B86" s="3" t="s">
        <v>454</v>
      </c>
      <c r="C86" s="3" t="s">
        <v>455</v>
      </c>
      <c r="D86" s="3" t="s">
        <v>26</v>
      </c>
      <c r="E86" s="3" t="s">
        <v>27</v>
      </c>
      <c r="F86" s="3" t="s">
        <v>456</v>
      </c>
      <c r="G86" s="3" t="s">
        <v>29</v>
      </c>
      <c r="H86" s="4" t="s">
        <v>41</v>
      </c>
      <c r="I86" s="4" t="s">
        <v>31</v>
      </c>
      <c r="J86" s="4" t="s">
        <v>63</v>
      </c>
      <c r="K86" s="4" t="s">
        <v>109</v>
      </c>
      <c r="L86" s="3" t="s">
        <v>73</v>
      </c>
      <c r="M86" s="3" t="s">
        <v>457</v>
      </c>
      <c r="N86" s="3" t="s">
        <v>203</v>
      </c>
      <c r="O86" s="9">
        <v>763.36</v>
      </c>
      <c r="P86" s="4">
        <v>0</v>
      </c>
      <c r="Q86" s="9">
        <v>45.801600000000001</v>
      </c>
      <c r="R86" s="9">
        <f t="shared" si="3"/>
        <v>45.801600000000001</v>
      </c>
      <c r="S86" s="4" t="s">
        <v>31</v>
      </c>
      <c r="T86" s="9">
        <f t="shared" si="4"/>
        <v>91.603200000000001</v>
      </c>
      <c r="U86" s="9">
        <f t="shared" si="5"/>
        <v>854.96320000000003</v>
      </c>
      <c r="V86" s="3" t="str">
        <f>VLOOKUP(B86,'[1]UPLOADER BACK UP'!$A$4:$C$126,3,0)</f>
        <v>RT/1786/2023-24</v>
      </c>
      <c r="W86" s="5">
        <v>45230</v>
      </c>
    </row>
    <row r="87" spans="1:23" x14ac:dyDescent="0.25">
      <c r="A87" s="6" t="s">
        <v>458</v>
      </c>
      <c r="B87" s="7" t="s">
        <v>459</v>
      </c>
      <c r="C87" s="7" t="s">
        <v>460</v>
      </c>
      <c r="D87" s="7" t="s">
        <v>26</v>
      </c>
      <c r="E87" s="7" t="s">
        <v>27</v>
      </c>
      <c r="F87" s="7" t="s">
        <v>461</v>
      </c>
      <c r="G87" s="7" t="s">
        <v>29</v>
      </c>
      <c r="H87" s="8" t="s">
        <v>41</v>
      </c>
      <c r="I87" s="8" t="s">
        <v>31</v>
      </c>
      <c r="J87" s="8" t="s">
        <v>63</v>
      </c>
      <c r="K87" s="8" t="s">
        <v>109</v>
      </c>
      <c r="L87" s="7" t="s">
        <v>255</v>
      </c>
      <c r="M87" s="7" t="s">
        <v>202</v>
      </c>
      <c r="N87" s="7" t="s">
        <v>203</v>
      </c>
      <c r="O87" s="9">
        <v>763.36</v>
      </c>
      <c r="P87" s="4">
        <v>0</v>
      </c>
      <c r="Q87" s="9">
        <v>45.801600000000001</v>
      </c>
      <c r="R87" s="9">
        <f t="shared" si="3"/>
        <v>45.801600000000001</v>
      </c>
      <c r="S87" s="8" t="s">
        <v>31</v>
      </c>
      <c r="T87" s="9">
        <f t="shared" si="4"/>
        <v>91.603200000000001</v>
      </c>
      <c r="U87" s="9">
        <f t="shared" si="5"/>
        <v>854.96320000000003</v>
      </c>
      <c r="V87" s="3" t="str">
        <f>VLOOKUP(B87,'[1]UPLOADER BACK UP'!$A$4:$C$126,3,0)</f>
        <v>RT/1786/2023-24</v>
      </c>
      <c r="W87" s="5">
        <v>45230</v>
      </c>
    </row>
    <row r="88" spans="1:23" x14ac:dyDescent="0.25">
      <c r="A88" s="2" t="s">
        <v>462</v>
      </c>
      <c r="B88" s="3" t="s">
        <v>463</v>
      </c>
      <c r="C88" s="3" t="s">
        <v>464</v>
      </c>
      <c r="D88" s="3" t="s">
        <v>26</v>
      </c>
      <c r="E88" s="3" t="s">
        <v>27</v>
      </c>
      <c r="F88" s="3" t="s">
        <v>465</v>
      </c>
      <c r="G88" s="3" t="s">
        <v>29</v>
      </c>
      <c r="H88" s="4" t="s">
        <v>41</v>
      </c>
      <c r="I88" s="4" t="s">
        <v>31</v>
      </c>
      <c r="J88" s="4" t="s">
        <v>63</v>
      </c>
      <c r="K88" s="4" t="s">
        <v>109</v>
      </c>
      <c r="L88" s="3" t="s">
        <v>179</v>
      </c>
      <c r="M88" s="3" t="s">
        <v>466</v>
      </c>
      <c r="N88" s="3" t="s">
        <v>203</v>
      </c>
      <c r="O88" s="9">
        <v>763.36</v>
      </c>
      <c r="P88" s="4">
        <v>0</v>
      </c>
      <c r="Q88" s="9">
        <v>45.801600000000001</v>
      </c>
      <c r="R88" s="9">
        <f t="shared" si="3"/>
        <v>45.801600000000001</v>
      </c>
      <c r="S88" s="4" t="s">
        <v>31</v>
      </c>
      <c r="T88" s="9">
        <f t="shared" si="4"/>
        <v>91.603200000000001</v>
      </c>
      <c r="U88" s="9">
        <f t="shared" si="5"/>
        <v>854.96320000000003</v>
      </c>
      <c r="V88" s="3" t="str">
        <f>VLOOKUP(B88,'[1]UPLOADER BACK UP'!$A$4:$C$126,3,0)</f>
        <v>RT/1786/2023-24</v>
      </c>
      <c r="W88" s="5">
        <v>45230</v>
      </c>
    </row>
    <row r="89" spans="1:23" x14ac:dyDescent="0.25">
      <c r="A89" s="6" t="s">
        <v>467</v>
      </c>
      <c r="B89" s="7" t="s">
        <v>468</v>
      </c>
      <c r="C89" s="7" t="s">
        <v>469</v>
      </c>
      <c r="D89" s="7" t="s">
        <v>26</v>
      </c>
      <c r="E89" s="7" t="s">
        <v>27</v>
      </c>
      <c r="F89" s="7" t="s">
        <v>470</v>
      </c>
      <c r="G89" s="7" t="s">
        <v>29</v>
      </c>
      <c r="H89" s="8" t="s">
        <v>41</v>
      </c>
      <c r="I89" s="8" t="s">
        <v>31</v>
      </c>
      <c r="J89" s="8" t="s">
        <v>63</v>
      </c>
      <c r="K89" s="8" t="s">
        <v>109</v>
      </c>
      <c r="L89" s="7" t="s">
        <v>184</v>
      </c>
      <c r="M89" s="7" t="s">
        <v>250</v>
      </c>
      <c r="N89" s="7" t="s">
        <v>203</v>
      </c>
      <c r="O89" s="9">
        <v>763.36</v>
      </c>
      <c r="P89" s="4">
        <v>0</v>
      </c>
      <c r="Q89" s="9">
        <v>45.801600000000001</v>
      </c>
      <c r="R89" s="9">
        <f t="shared" si="3"/>
        <v>45.801600000000001</v>
      </c>
      <c r="S89" s="8" t="s">
        <v>31</v>
      </c>
      <c r="T89" s="9">
        <f t="shared" si="4"/>
        <v>91.603200000000001</v>
      </c>
      <c r="U89" s="9">
        <f t="shared" si="5"/>
        <v>854.96320000000003</v>
      </c>
      <c r="V89" s="3" t="str">
        <f>VLOOKUP(B89,'[1]UPLOADER BACK UP'!$A$4:$C$126,3,0)</f>
        <v>RT/1786/2023-24</v>
      </c>
      <c r="W89" s="5">
        <v>45230</v>
      </c>
    </row>
    <row r="90" spans="1:23" x14ac:dyDescent="0.25">
      <c r="A90" s="2" t="s">
        <v>471</v>
      </c>
      <c r="B90" s="3" t="s">
        <v>472</v>
      </c>
      <c r="C90" s="3" t="s">
        <v>473</v>
      </c>
      <c r="D90" s="3" t="s">
        <v>26</v>
      </c>
      <c r="E90" s="3" t="s">
        <v>27</v>
      </c>
      <c r="F90" s="3" t="s">
        <v>474</v>
      </c>
      <c r="G90" s="3" t="s">
        <v>29</v>
      </c>
      <c r="H90" s="4" t="s">
        <v>41</v>
      </c>
      <c r="I90" s="4" t="s">
        <v>31</v>
      </c>
      <c r="J90" s="4" t="s">
        <v>63</v>
      </c>
      <c r="K90" s="4" t="s">
        <v>109</v>
      </c>
      <c r="L90" s="3" t="s">
        <v>174</v>
      </c>
      <c r="M90" s="3" t="s">
        <v>89</v>
      </c>
      <c r="N90" s="3" t="s">
        <v>203</v>
      </c>
      <c r="O90" s="9">
        <v>763.36</v>
      </c>
      <c r="P90" s="4">
        <v>0</v>
      </c>
      <c r="Q90" s="9">
        <v>45.801600000000001</v>
      </c>
      <c r="R90" s="9">
        <f t="shared" si="3"/>
        <v>45.801600000000001</v>
      </c>
      <c r="S90" s="4" t="s">
        <v>31</v>
      </c>
      <c r="T90" s="9">
        <f t="shared" si="4"/>
        <v>91.603200000000001</v>
      </c>
      <c r="U90" s="9">
        <f t="shared" si="5"/>
        <v>854.96320000000003</v>
      </c>
      <c r="V90" s="3" t="str">
        <f>VLOOKUP(B90,'[1]UPLOADER BACK UP'!$A$4:$C$126,3,0)</f>
        <v>RT/1786/2023-24</v>
      </c>
      <c r="W90" s="5">
        <v>45230</v>
      </c>
    </row>
    <row r="91" spans="1:23" x14ac:dyDescent="0.25">
      <c r="A91" s="6" t="s">
        <v>475</v>
      </c>
      <c r="B91" s="7" t="s">
        <v>476</v>
      </c>
      <c r="C91" s="7" t="s">
        <v>477</v>
      </c>
      <c r="D91" s="7" t="s">
        <v>26</v>
      </c>
      <c r="E91" s="7" t="s">
        <v>27</v>
      </c>
      <c r="F91" s="7" t="s">
        <v>478</v>
      </c>
      <c r="G91" s="7" t="s">
        <v>29</v>
      </c>
      <c r="H91" s="8" t="s">
        <v>41</v>
      </c>
      <c r="I91" s="8" t="s">
        <v>31</v>
      </c>
      <c r="J91" s="8" t="s">
        <v>63</v>
      </c>
      <c r="K91" s="8" t="s">
        <v>109</v>
      </c>
      <c r="L91" s="7" t="s">
        <v>174</v>
      </c>
      <c r="M91" s="7" t="s">
        <v>479</v>
      </c>
      <c r="N91" s="7" t="s">
        <v>203</v>
      </c>
      <c r="O91" s="9">
        <v>763.36</v>
      </c>
      <c r="P91" s="4">
        <v>0</v>
      </c>
      <c r="Q91" s="9">
        <v>45.801600000000001</v>
      </c>
      <c r="R91" s="9">
        <f t="shared" si="3"/>
        <v>45.801600000000001</v>
      </c>
      <c r="S91" s="8" t="s">
        <v>31</v>
      </c>
      <c r="T91" s="9">
        <f t="shared" si="4"/>
        <v>91.603200000000001</v>
      </c>
      <c r="U91" s="9">
        <f t="shared" si="5"/>
        <v>854.96320000000003</v>
      </c>
      <c r="V91" s="3" t="str">
        <f>VLOOKUP(B91,'[1]UPLOADER BACK UP'!$A$4:$C$126,3,0)</f>
        <v>RT/1786/2023-24</v>
      </c>
      <c r="W91" s="5">
        <v>45230</v>
      </c>
    </row>
    <row r="92" spans="1:23" x14ac:dyDescent="0.25">
      <c r="A92" s="2" t="s">
        <v>480</v>
      </c>
      <c r="B92" s="3" t="s">
        <v>481</v>
      </c>
      <c r="C92" s="3" t="s">
        <v>482</v>
      </c>
      <c r="D92" s="3" t="s">
        <v>26</v>
      </c>
      <c r="E92" s="3" t="s">
        <v>27</v>
      </c>
      <c r="F92" s="3" t="s">
        <v>483</v>
      </c>
      <c r="G92" s="3" t="s">
        <v>29</v>
      </c>
      <c r="H92" s="4" t="s">
        <v>41</v>
      </c>
      <c r="I92" s="4" t="s">
        <v>31</v>
      </c>
      <c r="J92" s="4" t="s">
        <v>63</v>
      </c>
      <c r="K92" s="4" t="s">
        <v>109</v>
      </c>
      <c r="L92" s="3" t="s">
        <v>174</v>
      </c>
      <c r="M92" s="3" t="s">
        <v>57</v>
      </c>
      <c r="N92" s="3" t="s">
        <v>203</v>
      </c>
      <c r="O92" s="9">
        <v>763.36</v>
      </c>
      <c r="P92" s="4">
        <v>0</v>
      </c>
      <c r="Q92" s="9">
        <v>45.801600000000001</v>
      </c>
      <c r="R92" s="9">
        <f t="shared" si="3"/>
        <v>45.801600000000001</v>
      </c>
      <c r="S92" s="4" t="s">
        <v>31</v>
      </c>
      <c r="T92" s="9">
        <f t="shared" si="4"/>
        <v>91.603200000000001</v>
      </c>
      <c r="U92" s="9">
        <f t="shared" si="5"/>
        <v>854.96320000000003</v>
      </c>
      <c r="V92" s="3" t="str">
        <f>VLOOKUP(B92,'[1]UPLOADER BACK UP'!$A$4:$C$126,3,0)</f>
        <v>RT/1786/2023-24</v>
      </c>
      <c r="W92" s="5">
        <v>45230</v>
      </c>
    </row>
    <row r="93" spans="1:23" x14ac:dyDescent="0.25">
      <c r="A93" s="6" t="s">
        <v>484</v>
      </c>
      <c r="B93" s="7" t="s">
        <v>485</v>
      </c>
      <c r="C93" s="7" t="s">
        <v>486</v>
      </c>
      <c r="D93" s="7" t="s">
        <v>26</v>
      </c>
      <c r="E93" s="7" t="s">
        <v>27</v>
      </c>
      <c r="F93" s="7" t="s">
        <v>487</v>
      </c>
      <c r="G93" s="7" t="s">
        <v>29</v>
      </c>
      <c r="H93" s="8" t="s">
        <v>41</v>
      </c>
      <c r="I93" s="8" t="s">
        <v>31</v>
      </c>
      <c r="J93" s="8" t="s">
        <v>63</v>
      </c>
      <c r="K93" s="8" t="s">
        <v>109</v>
      </c>
      <c r="L93" s="7" t="s">
        <v>488</v>
      </c>
      <c r="M93" s="7" t="s">
        <v>89</v>
      </c>
      <c r="N93" s="7" t="s">
        <v>203</v>
      </c>
      <c r="O93" s="9">
        <v>763.36</v>
      </c>
      <c r="P93" s="4">
        <v>0</v>
      </c>
      <c r="Q93" s="9">
        <v>45.801600000000001</v>
      </c>
      <c r="R93" s="9">
        <f t="shared" si="3"/>
        <v>45.801600000000001</v>
      </c>
      <c r="S93" s="8" t="s">
        <v>31</v>
      </c>
      <c r="T93" s="9">
        <f t="shared" si="4"/>
        <v>91.603200000000001</v>
      </c>
      <c r="U93" s="9">
        <f t="shared" si="5"/>
        <v>854.96320000000003</v>
      </c>
      <c r="V93" s="3" t="str">
        <f>VLOOKUP(B93,'[1]UPLOADER BACK UP'!$A$4:$C$126,3,0)</f>
        <v>RT/1786/2023-24</v>
      </c>
      <c r="W93" s="5">
        <v>45230</v>
      </c>
    </row>
    <row r="94" spans="1:23" x14ac:dyDescent="0.25">
      <c r="A94" s="2" t="s">
        <v>489</v>
      </c>
      <c r="B94" s="3" t="s">
        <v>490</v>
      </c>
      <c r="C94" s="3" t="s">
        <v>491</v>
      </c>
      <c r="D94" s="3" t="s">
        <v>26</v>
      </c>
      <c r="E94" s="3" t="s">
        <v>27</v>
      </c>
      <c r="F94" s="3" t="s">
        <v>492</v>
      </c>
      <c r="G94" s="3" t="s">
        <v>29</v>
      </c>
      <c r="H94" s="4" t="s">
        <v>41</v>
      </c>
      <c r="I94" s="4" t="s">
        <v>31</v>
      </c>
      <c r="J94" s="4" t="s">
        <v>63</v>
      </c>
      <c r="K94" s="4" t="s">
        <v>109</v>
      </c>
      <c r="L94" s="3" t="s">
        <v>73</v>
      </c>
      <c r="M94" s="3" t="s">
        <v>457</v>
      </c>
      <c r="N94" s="3" t="s">
        <v>203</v>
      </c>
      <c r="O94" s="9">
        <v>763.36</v>
      </c>
      <c r="P94" s="4">
        <v>100</v>
      </c>
      <c r="Q94" s="9">
        <v>51.801600000000001</v>
      </c>
      <c r="R94" s="9">
        <f t="shared" si="3"/>
        <v>51.801600000000001</v>
      </c>
      <c r="S94" s="4" t="s">
        <v>31</v>
      </c>
      <c r="T94" s="9">
        <f t="shared" si="4"/>
        <v>103.6032</v>
      </c>
      <c r="U94" s="9">
        <f t="shared" si="5"/>
        <v>966.96320000000003</v>
      </c>
      <c r="V94" s="3" t="str">
        <f>VLOOKUP(B94,'[1]UPLOADER BACK UP'!$A$4:$C$126,3,0)</f>
        <v>RT/1786/2023-24</v>
      </c>
      <c r="W94" s="5">
        <v>45230</v>
      </c>
    </row>
    <row r="95" spans="1:23" x14ac:dyDescent="0.25">
      <c r="A95" s="6" t="s">
        <v>493</v>
      </c>
      <c r="B95" s="7" t="s">
        <v>494</v>
      </c>
      <c r="C95" s="7" t="s">
        <v>495</v>
      </c>
      <c r="D95" s="7" t="s">
        <v>26</v>
      </c>
      <c r="E95" s="7" t="s">
        <v>27</v>
      </c>
      <c r="F95" s="7" t="s">
        <v>496</v>
      </c>
      <c r="G95" s="7" t="s">
        <v>29</v>
      </c>
      <c r="H95" s="8" t="s">
        <v>41</v>
      </c>
      <c r="I95" s="8" t="s">
        <v>31</v>
      </c>
      <c r="J95" s="8" t="s">
        <v>63</v>
      </c>
      <c r="K95" s="8" t="s">
        <v>109</v>
      </c>
      <c r="L95" s="7" t="s">
        <v>98</v>
      </c>
      <c r="M95" s="7" t="s">
        <v>99</v>
      </c>
      <c r="N95" s="7" t="s">
        <v>203</v>
      </c>
      <c r="O95" s="9">
        <v>763.36</v>
      </c>
      <c r="P95" s="4">
        <v>0</v>
      </c>
      <c r="Q95" s="9">
        <v>45.801600000000001</v>
      </c>
      <c r="R95" s="9">
        <f t="shared" si="3"/>
        <v>45.801600000000001</v>
      </c>
      <c r="S95" s="8" t="s">
        <v>31</v>
      </c>
      <c r="T95" s="9">
        <f t="shared" si="4"/>
        <v>91.603200000000001</v>
      </c>
      <c r="U95" s="9">
        <f t="shared" si="5"/>
        <v>854.96320000000003</v>
      </c>
      <c r="V95" s="3" t="str">
        <f>VLOOKUP(B95,'[1]UPLOADER BACK UP'!$A$4:$C$126,3,0)</f>
        <v>RT/1786/2023-24</v>
      </c>
      <c r="W95" s="5">
        <v>45230</v>
      </c>
    </row>
    <row r="96" spans="1:23" x14ac:dyDescent="0.25">
      <c r="A96" s="2" t="s">
        <v>497</v>
      </c>
      <c r="B96" s="3" t="s">
        <v>498</v>
      </c>
      <c r="C96" s="3" t="s">
        <v>499</v>
      </c>
      <c r="D96" s="3" t="s">
        <v>26</v>
      </c>
      <c r="E96" s="3" t="s">
        <v>27</v>
      </c>
      <c r="F96" s="3" t="s">
        <v>500</v>
      </c>
      <c r="G96" s="3" t="s">
        <v>29</v>
      </c>
      <c r="H96" s="4" t="s">
        <v>41</v>
      </c>
      <c r="I96" s="4" t="s">
        <v>31</v>
      </c>
      <c r="J96" s="4" t="s">
        <v>63</v>
      </c>
      <c r="K96" s="4" t="s">
        <v>109</v>
      </c>
      <c r="L96" s="3" t="s">
        <v>255</v>
      </c>
      <c r="M96" s="3" t="s">
        <v>385</v>
      </c>
      <c r="N96" s="3" t="s">
        <v>203</v>
      </c>
      <c r="O96" s="9">
        <v>763.36</v>
      </c>
      <c r="P96" s="4">
        <v>0</v>
      </c>
      <c r="Q96" s="9">
        <v>45.801600000000001</v>
      </c>
      <c r="R96" s="9">
        <f t="shared" si="3"/>
        <v>45.801600000000001</v>
      </c>
      <c r="S96" s="4" t="s">
        <v>31</v>
      </c>
      <c r="T96" s="9">
        <f t="shared" si="4"/>
        <v>91.603200000000001</v>
      </c>
      <c r="U96" s="9">
        <f t="shared" si="5"/>
        <v>854.96320000000003</v>
      </c>
      <c r="V96" s="3" t="str">
        <f>VLOOKUP(B96,'[1]UPLOADER BACK UP'!$A$4:$C$126,3,0)</f>
        <v>RT/1786/2023-24</v>
      </c>
      <c r="W96" s="5">
        <v>45230</v>
      </c>
    </row>
    <row r="97" spans="1:23" x14ac:dyDescent="0.25">
      <c r="A97" s="6" t="s">
        <v>501</v>
      </c>
      <c r="B97" s="7" t="s">
        <v>502</v>
      </c>
      <c r="C97" s="7" t="s">
        <v>503</v>
      </c>
      <c r="D97" s="7" t="s">
        <v>504</v>
      </c>
      <c r="E97" s="7" t="s">
        <v>27</v>
      </c>
      <c r="F97" s="7" t="s">
        <v>505</v>
      </c>
      <c r="G97" s="7" t="s">
        <v>364</v>
      </c>
      <c r="H97" s="8" t="s">
        <v>506</v>
      </c>
      <c r="I97" s="8" t="s">
        <v>366</v>
      </c>
      <c r="J97" s="8" t="s">
        <v>507</v>
      </c>
      <c r="K97" s="8" t="s">
        <v>508</v>
      </c>
      <c r="L97" s="7" t="s">
        <v>509</v>
      </c>
      <c r="M97" s="7" t="s">
        <v>89</v>
      </c>
      <c r="N97" s="7" t="s">
        <v>510</v>
      </c>
      <c r="O97" s="9">
        <v>4250</v>
      </c>
      <c r="P97" s="4">
        <v>200</v>
      </c>
      <c r="Q97" s="9">
        <v>267</v>
      </c>
      <c r="R97" s="9">
        <f t="shared" si="3"/>
        <v>267</v>
      </c>
      <c r="S97" s="8" t="s">
        <v>31</v>
      </c>
      <c r="T97" s="9">
        <f t="shared" si="4"/>
        <v>534</v>
      </c>
      <c r="U97" s="9">
        <f t="shared" si="5"/>
        <v>4984</v>
      </c>
      <c r="V97" s="3" t="str">
        <f>VLOOKUP(B97,'[1]UPLOADER BACK UP'!$A$4:$C$126,3,0)</f>
        <v>RT/1787/2023-24</v>
      </c>
      <c r="W97" s="5">
        <v>45230</v>
      </c>
    </row>
    <row r="98" spans="1:23" x14ac:dyDescent="0.25">
      <c r="A98" s="2" t="s">
        <v>511</v>
      </c>
      <c r="B98" s="3" t="s">
        <v>512</v>
      </c>
      <c r="C98" s="3" t="s">
        <v>513</v>
      </c>
      <c r="D98" s="3" t="s">
        <v>514</v>
      </c>
      <c r="E98" s="3" t="s">
        <v>27</v>
      </c>
      <c r="F98" s="3" t="s">
        <v>515</v>
      </c>
      <c r="G98" s="3" t="s">
        <v>516</v>
      </c>
      <c r="H98" s="4" t="s">
        <v>517</v>
      </c>
      <c r="I98" s="4" t="s">
        <v>31</v>
      </c>
      <c r="J98" s="4" t="s">
        <v>518</v>
      </c>
      <c r="K98" s="4" t="s">
        <v>519</v>
      </c>
      <c r="L98" s="3" t="s">
        <v>520</v>
      </c>
      <c r="M98" s="3" t="s">
        <v>521</v>
      </c>
      <c r="N98" s="3" t="s">
        <v>522</v>
      </c>
      <c r="O98" s="9">
        <v>7050</v>
      </c>
      <c r="P98" s="4">
        <v>0</v>
      </c>
      <c r="Q98" s="9">
        <v>423</v>
      </c>
      <c r="R98" s="9">
        <f t="shared" si="3"/>
        <v>423</v>
      </c>
      <c r="S98" s="4" t="s">
        <v>31</v>
      </c>
      <c r="T98" s="9">
        <f t="shared" si="4"/>
        <v>846</v>
      </c>
      <c r="U98" s="9">
        <f t="shared" si="5"/>
        <v>7896</v>
      </c>
      <c r="V98" s="3" t="str">
        <f>VLOOKUP(B98,'[1]UPLOADER BACK UP'!$A$4:$C$126,3,0)</f>
        <v>RT/1787/2023-24</v>
      </c>
      <c r="W98" s="5">
        <v>45230</v>
      </c>
    </row>
    <row r="99" spans="1:23" x14ac:dyDescent="0.25">
      <c r="A99" s="6" t="s">
        <v>523</v>
      </c>
      <c r="B99" s="7" t="s">
        <v>524</v>
      </c>
      <c r="C99" s="7" t="s">
        <v>525</v>
      </c>
      <c r="D99" s="7" t="s">
        <v>514</v>
      </c>
      <c r="E99" s="7" t="s">
        <v>27</v>
      </c>
      <c r="F99" s="7" t="s">
        <v>515</v>
      </c>
      <c r="G99" s="7" t="s">
        <v>516</v>
      </c>
      <c r="H99" s="8" t="s">
        <v>517</v>
      </c>
      <c r="I99" s="8" t="s">
        <v>31</v>
      </c>
      <c r="J99" s="8" t="s">
        <v>518</v>
      </c>
      <c r="K99" s="8" t="s">
        <v>519</v>
      </c>
      <c r="L99" s="7" t="s">
        <v>201</v>
      </c>
      <c r="M99" s="7" t="s">
        <v>67</v>
      </c>
      <c r="N99" s="7" t="s">
        <v>68</v>
      </c>
      <c r="O99" s="9">
        <v>3750</v>
      </c>
      <c r="P99" s="4">
        <v>0</v>
      </c>
      <c r="Q99" s="9">
        <v>225</v>
      </c>
      <c r="R99" s="9">
        <f t="shared" si="3"/>
        <v>225</v>
      </c>
      <c r="S99" s="8" t="s">
        <v>31</v>
      </c>
      <c r="T99" s="9">
        <f t="shared" si="4"/>
        <v>450</v>
      </c>
      <c r="U99" s="9">
        <f t="shared" si="5"/>
        <v>4200</v>
      </c>
      <c r="V99" s="3" t="str">
        <f>VLOOKUP(B99,'[1]UPLOADER BACK UP'!$A$4:$C$126,3,0)</f>
        <v>RT/1787/2023-24</v>
      </c>
      <c r="W99" s="5">
        <v>45230</v>
      </c>
    </row>
    <row r="100" spans="1:23" x14ac:dyDescent="0.25">
      <c r="A100" s="2" t="s">
        <v>526</v>
      </c>
      <c r="B100" s="3" t="s">
        <v>527</v>
      </c>
      <c r="C100" s="3" t="s">
        <v>528</v>
      </c>
      <c r="D100" s="3" t="s">
        <v>514</v>
      </c>
      <c r="E100" s="3" t="s">
        <v>27</v>
      </c>
      <c r="F100" s="3" t="s">
        <v>515</v>
      </c>
      <c r="G100" s="3" t="s">
        <v>516</v>
      </c>
      <c r="H100" s="4" t="s">
        <v>529</v>
      </c>
      <c r="I100" s="4" t="s">
        <v>31</v>
      </c>
      <c r="J100" s="4" t="s">
        <v>530</v>
      </c>
      <c r="K100" s="4" t="s">
        <v>531</v>
      </c>
      <c r="L100" s="3" t="s">
        <v>532</v>
      </c>
      <c r="M100" s="3" t="s">
        <v>241</v>
      </c>
      <c r="N100" s="3" t="s">
        <v>533</v>
      </c>
      <c r="O100" s="9">
        <v>8475</v>
      </c>
      <c r="P100" s="4">
        <v>0</v>
      </c>
      <c r="Q100" s="9">
        <v>508.5</v>
      </c>
      <c r="R100" s="9">
        <f t="shared" si="3"/>
        <v>508.5</v>
      </c>
      <c r="S100" s="4" t="s">
        <v>31</v>
      </c>
      <c r="T100" s="9">
        <f t="shared" si="4"/>
        <v>1017</v>
      </c>
      <c r="U100" s="9">
        <f t="shared" si="5"/>
        <v>9492</v>
      </c>
      <c r="V100" s="3" t="str">
        <f>VLOOKUP(B100,'[1]UPLOADER BACK UP'!$A$4:$C$126,3,0)</f>
        <v>RT/1787/2023-24</v>
      </c>
      <c r="W100" s="5">
        <v>45230</v>
      </c>
    </row>
    <row r="101" spans="1:23" x14ac:dyDescent="0.25">
      <c r="A101" s="6" t="s">
        <v>42</v>
      </c>
      <c r="B101" s="7" t="s">
        <v>534</v>
      </c>
      <c r="C101" s="7" t="s">
        <v>535</v>
      </c>
      <c r="D101" s="7" t="s">
        <v>514</v>
      </c>
      <c r="E101" s="7" t="s">
        <v>27</v>
      </c>
      <c r="F101" s="7" t="s">
        <v>515</v>
      </c>
      <c r="G101" s="7" t="s">
        <v>536</v>
      </c>
      <c r="H101" s="8" t="s">
        <v>537</v>
      </c>
      <c r="I101" s="8" t="s">
        <v>31</v>
      </c>
      <c r="J101" s="8" t="s">
        <v>538</v>
      </c>
      <c r="K101" s="8" t="s">
        <v>539</v>
      </c>
      <c r="L101" s="7" t="s">
        <v>540</v>
      </c>
      <c r="M101" s="7" t="s">
        <v>385</v>
      </c>
      <c r="N101" s="7" t="s">
        <v>541</v>
      </c>
      <c r="O101" s="9">
        <v>3750</v>
      </c>
      <c r="P101" s="4">
        <v>0</v>
      </c>
      <c r="Q101" s="9">
        <v>225</v>
      </c>
      <c r="R101" s="9">
        <f t="shared" si="3"/>
        <v>225</v>
      </c>
      <c r="S101" s="8" t="s">
        <v>31</v>
      </c>
      <c r="T101" s="9">
        <f t="shared" si="4"/>
        <v>450</v>
      </c>
      <c r="U101" s="9">
        <f t="shared" si="5"/>
        <v>4200</v>
      </c>
      <c r="V101" s="3" t="str">
        <f>VLOOKUP(B101,'[1]UPLOADER BACK UP'!$A$4:$C$126,3,0)</f>
        <v>RT/1787/2023-24</v>
      </c>
      <c r="W101" s="5">
        <v>45230</v>
      </c>
    </row>
    <row r="102" spans="1:23" x14ac:dyDescent="0.25">
      <c r="A102" s="2" t="s">
        <v>542</v>
      </c>
      <c r="B102" s="3" t="s">
        <v>543</v>
      </c>
      <c r="C102" s="3" t="s">
        <v>544</v>
      </c>
      <c r="D102" s="3" t="s">
        <v>514</v>
      </c>
      <c r="E102" s="3" t="s">
        <v>27</v>
      </c>
      <c r="F102" s="3" t="s">
        <v>515</v>
      </c>
      <c r="G102" s="3" t="s">
        <v>516</v>
      </c>
      <c r="H102" s="4" t="s">
        <v>545</v>
      </c>
      <c r="I102" s="4" t="s">
        <v>31</v>
      </c>
      <c r="J102" s="4" t="s">
        <v>546</v>
      </c>
      <c r="K102" s="4" t="s">
        <v>547</v>
      </c>
      <c r="L102" s="3" t="s">
        <v>509</v>
      </c>
      <c r="M102" s="3" t="s">
        <v>548</v>
      </c>
      <c r="N102" s="3" t="s">
        <v>549</v>
      </c>
      <c r="O102" s="9">
        <v>4000</v>
      </c>
      <c r="P102" s="4">
        <v>0</v>
      </c>
      <c r="Q102" s="9">
        <v>240</v>
      </c>
      <c r="R102" s="9">
        <f t="shared" si="3"/>
        <v>240</v>
      </c>
      <c r="S102" s="4" t="s">
        <v>31</v>
      </c>
      <c r="T102" s="9">
        <f t="shared" si="4"/>
        <v>480</v>
      </c>
      <c r="U102" s="9">
        <f t="shared" si="5"/>
        <v>4480</v>
      </c>
      <c r="V102" s="3" t="str">
        <f>VLOOKUP(B102,'[1]UPLOADER BACK UP'!$A$4:$C$126,3,0)</f>
        <v>RT/1787/2023-24</v>
      </c>
      <c r="W102" s="5">
        <v>45230</v>
      </c>
    </row>
    <row r="103" spans="1:23" x14ac:dyDescent="0.25">
      <c r="A103" s="6" t="s">
        <v>550</v>
      </c>
      <c r="B103" s="7" t="s">
        <v>551</v>
      </c>
      <c r="C103" s="7" t="s">
        <v>552</v>
      </c>
      <c r="D103" s="7" t="s">
        <v>553</v>
      </c>
      <c r="E103" s="7" t="s">
        <v>27</v>
      </c>
      <c r="F103" s="7" t="s">
        <v>554</v>
      </c>
      <c r="G103" s="7" t="s">
        <v>555</v>
      </c>
      <c r="H103" s="8" t="s">
        <v>556</v>
      </c>
      <c r="I103" s="8" t="s">
        <v>95</v>
      </c>
      <c r="J103" s="8" t="s">
        <v>557</v>
      </c>
      <c r="K103" s="8" t="s">
        <v>558</v>
      </c>
      <c r="L103" s="7" t="s">
        <v>179</v>
      </c>
      <c r="M103" s="7" t="s">
        <v>559</v>
      </c>
      <c r="N103" s="7" t="s">
        <v>90</v>
      </c>
      <c r="O103" s="9">
        <v>2625</v>
      </c>
      <c r="P103" s="4">
        <v>160</v>
      </c>
      <c r="Q103" s="9">
        <v>167.1</v>
      </c>
      <c r="R103" s="9">
        <f t="shared" si="3"/>
        <v>167.1</v>
      </c>
      <c r="S103" s="8" t="s">
        <v>31</v>
      </c>
      <c r="T103" s="9">
        <f t="shared" si="4"/>
        <v>334.2</v>
      </c>
      <c r="U103" s="9">
        <f t="shared" si="5"/>
        <v>3119.2</v>
      </c>
      <c r="V103" s="3" t="str">
        <f>VLOOKUP(B103,'[1]UPLOADER BACK UP'!$A$4:$C$126,3,0)</f>
        <v>RT/1787/2023-24</v>
      </c>
      <c r="W103" s="5">
        <v>45230</v>
      </c>
    </row>
    <row r="104" spans="1:23" x14ac:dyDescent="0.25">
      <c r="A104" s="2" t="s">
        <v>560</v>
      </c>
      <c r="B104" s="3" t="s">
        <v>561</v>
      </c>
      <c r="C104" s="3" t="s">
        <v>562</v>
      </c>
      <c r="D104" s="3" t="s">
        <v>563</v>
      </c>
      <c r="E104" s="3" t="s">
        <v>27</v>
      </c>
      <c r="F104" s="3" t="s">
        <v>564</v>
      </c>
      <c r="G104" s="3" t="s">
        <v>565</v>
      </c>
      <c r="H104" s="4" t="s">
        <v>566</v>
      </c>
      <c r="I104" s="4" t="s">
        <v>31</v>
      </c>
      <c r="J104" s="4" t="s">
        <v>567</v>
      </c>
      <c r="K104" s="4" t="s">
        <v>568</v>
      </c>
      <c r="L104" s="3" t="s">
        <v>569</v>
      </c>
      <c r="M104" s="3" t="s">
        <v>570</v>
      </c>
      <c r="N104" s="3" t="s">
        <v>510</v>
      </c>
      <c r="O104" s="9">
        <v>2625</v>
      </c>
      <c r="P104" s="4">
        <v>200</v>
      </c>
      <c r="Q104" s="9">
        <v>169.5</v>
      </c>
      <c r="R104" s="9">
        <f t="shared" si="3"/>
        <v>169.5</v>
      </c>
      <c r="S104" s="4" t="s">
        <v>31</v>
      </c>
      <c r="T104" s="9">
        <f t="shared" si="4"/>
        <v>339</v>
      </c>
      <c r="U104" s="9">
        <f t="shared" si="5"/>
        <v>3164</v>
      </c>
      <c r="V104" s="3" t="str">
        <f>VLOOKUP(B104,'[1]UPLOADER BACK UP'!$A$4:$C$126,3,0)</f>
        <v>RT/1787/2023-24</v>
      </c>
      <c r="W104" s="5">
        <v>45230</v>
      </c>
    </row>
    <row r="105" spans="1:23" x14ac:dyDescent="0.25">
      <c r="A105" s="6" t="s">
        <v>571</v>
      </c>
      <c r="B105" s="7" t="s">
        <v>572</v>
      </c>
      <c r="C105" s="7" t="s">
        <v>573</v>
      </c>
      <c r="D105" s="7" t="s">
        <v>563</v>
      </c>
      <c r="E105" s="7" t="s">
        <v>27</v>
      </c>
      <c r="F105" s="7" t="s">
        <v>574</v>
      </c>
      <c r="G105" s="7" t="s">
        <v>565</v>
      </c>
      <c r="H105" s="8" t="s">
        <v>575</v>
      </c>
      <c r="I105" s="8" t="s">
        <v>576</v>
      </c>
      <c r="J105" s="8" t="s">
        <v>577</v>
      </c>
      <c r="K105" s="8" t="s">
        <v>578</v>
      </c>
      <c r="L105" s="7" t="s">
        <v>73</v>
      </c>
      <c r="M105" s="7" t="s">
        <v>579</v>
      </c>
      <c r="N105" s="7" t="s">
        <v>580</v>
      </c>
      <c r="O105" s="9">
        <v>2750</v>
      </c>
      <c r="P105" s="4">
        <v>260</v>
      </c>
      <c r="Q105" s="9">
        <v>180.6</v>
      </c>
      <c r="R105" s="9">
        <f t="shared" si="3"/>
        <v>180.6</v>
      </c>
      <c r="S105" s="8" t="s">
        <v>31</v>
      </c>
      <c r="T105" s="9">
        <f t="shared" si="4"/>
        <v>361.2</v>
      </c>
      <c r="U105" s="9">
        <f t="shared" si="5"/>
        <v>3371.2</v>
      </c>
      <c r="V105" s="3" t="str">
        <f>VLOOKUP(B105,'[1]UPLOADER BACK UP'!$A$4:$C$126,3,0)</f>
        <v>RT/1787/2023-24</v>
      </c>
      <c r="W105" s="5">
        <v>45230</v>
      </c>
    </row>
    <row r="106" spans="1:23" x14ac:dyDescent="0.25">
      <c r="A106" s="2" t="s">
        <v>581</v>
      </c>
      <c r="B106" s="3" t="s">
        <v>582</v>
      </c>
      <c r="C106" s="3" t="s">
        <v>583</v>
      </c>
      <c r="D106" s="3" t="s">
        <v>563</v>
      </c>
      <c r="E106" s="3" t="s">
        <v>27</v>
      </c>
      <c r="F106" s="3" t="s">
        <v>564</v>
      </c>
      <c r="G106" s="3" t="s">
        <v>584</v>
      </c>
      <c r="H106" s="4" t="s">
        <v>585</v>
      </c>
      <c r="I106" s="4" t="s">
        <v>366</v>
      </c>
      <c r="J106" s="4" t="s">
        <v>586</v>
      </c>
      <c r="K106" s="4" t="s">
        <v>587</v>
      </c>
      <c r="L106" s="3" t="s">
        <v>569</v>
      </c>
      <c r="M106" s="3" t="s">
        <v>570</v>
      </c>
      <c r="N106" s="3" t="s">
        <v>510</v>
      </c>
      <c r="O106" s="9">
        <v>4750</v>
      </c>
      <c r="P106" s="4">
        <v>300</v>
      </c>
      <c r="Q106" s="9">
        <v>303</v>
      </c>
      <c r="R106" s="9">
        <f t="shared" si="3"/>
        <v>303</v>
      </c>
      <c r="S106" s="4" t="s">
        <v>31</v>
      </c>
      <c r="T106" s="9">
        <f t="shared" si="4"/>
        <v>606</v>
      </c>
      <c r="U106" s="9">
        <f t="shared" si="5"/>
        <v>5656</v>
      </c>
      <c r="V106" s="3" t="str">
        <f>VLOOKUP(B106,'[1]UPLOADER BACK UP'!$A$4:$C$126,3,0)</f>
        <v>RT/1787/2023-24</v>
      </c>
      <c r="W106" s="5">
        <v>45230</v>
      </c>
    </row>
    <row r="107" spans="1:23" x14ac:dyDescent="0.25">
      <c r="A107" s="6" t="s">
        <v>588</v>
      </c>
      <c r="B107" s="7" t="s">
        <v>589</v>
      </c>
      <c r="C107" s="7" t="s">
        <v>590</v>
      </c>
      <c r="D107" s="7" t="s">
        <v>563</v>
      </c>
      <c r="E107" s="7" t="s">
        <v>27</v>
      </c>
      <c r="F107" s="7" t="s">
        <v>591</v>
      </c>
      <c r="G107" s="7" t="s">
        <v>584</v>
      </c>
      <c r="H107" s="8" t="s">
        <v>592</v>
      </c>
      <c r="I107" s="8" t="s">
        <v>167</v>
      </c>
      <c r="J107" s="8" t="s">
        <v>593</v>
      </c>
      <c r="K107" s="8" t="s">
        <v>594</v>
      </c>
      <c r="L107" s="7" t="s">
        <v>179</v>
      </c>
      <c r="M107" s="7" t="s">
        <v>89</v>
      </c>
      <c r="N107" s="7" t="s">
        <v>595</v>
      </c>
      <c r="O107" s="9">
        <v>4625</v>
      </c>
      <c r="P107" s="4">
        <v>420</v>
      </c>
      <c r="Q107" s="9">
        <v>302.7</v>
      </c>
      <c r="R107" s="9">
        <f t="shared" si="3"/>
        <v>302.7</v>
      </c>
      <c r="S107" s="8" t="s">
        <v>31</v>
      </c>
      <c r="T107" s="9">
        <f t="shared" si="4"/>
        <v>605.4</v>
      </c>
      <c r="U107" s="9">
        <f t="shared" si="5"/>
        <v>5650.4</v>
      </c>
      <c r="V107" s="3" t="str">
        <f>VLOOKUP(B107,'[1]UPLOADER BACK UP'!$A$4:$C$126,3,0)</f>
        <v>RT/1787/2023-24</v>
      </c>
      <c r="W107" s="5">
        <v>45230</v>
      </c>
    </row>
    <row r="108" spans="1:23" x14ac:dyDescent="0.25">
      <c r="A108" s="2" t="s">
        <v>596</v>
      </c>
      <c r="B108" s="3" t="s">
        <v>597</v>
      </c>
      <c r="C108" s="3" t="s">
        <v>598</v>
      </c>
      <c r="D108" s="3" t="s">
        <v>599</v>
      </c>
      <c r="E108" s="3" t="s">
        <v>27</v>
      </c>
      <c r="F108" s="3" t="s">
        <v>600</v>
      </c>
      <c r="G108" s="3" t="s">
        <v>584</v>
      </c>
      <c r="H108" s="4" t="s">
        <v>601</v>
      </c>
      <c r="I108" s="4" t="s">
        <v>193</v>
      </c>
      <c r="J108" s="4" t="s">
        <v>602</v>
      </c>
      <c r="K108" s="4" t="s">
        <v>603</v>
      </c>
      <c r="L108" s="3" t="s">
        <v>520</v>
      </c>
      <c r="M108" s="3" t="s">
        <v>604</v>
      </c>
      <c r="N108" s="3" t="s">
        <v>522</v>
      </c>
      <c r="O108" s="9">
        <v>5640</v>
      </c>
      <c r="P108" s="4">
        <v>300</v>
      </c>
      <c r="Q108" s="9">
        <v>356.4</v>
      </c>
      <c r="R108" s="9">
        <f t="shared" si="3"/>
        <v>356.4</v>
      </c>
      <c r="S108" s="4" t="s">
        <v>31</v>
      </c>
      <c r="T108" s="9">
        <f t="shared" si="4"/>
        <v>712.8</v>
      </c>
      <c r="U108" s="9">
        <f t="shared" si="5"/>
        <v>6652.8</v>
      </c>
      <c r="V108" s="3" t="str">
        <f>VLOOKUP(B108,'[1]UPLOADER BACK UP'!$A$4:$C$126,3,0)</f>
        <v>RT/1787/2023-24</v>
      </c>
      <c r="W108" s="5">
        <v>45230</v>
      </c>
    </row>
    <row r="109" spans="1:23" x14ac:dyDescent="0.25">
      <c r="A109" s="6" t="s">
        <v>605</v>
      </c>
      <c r="B109" s="7" t="s">
        <v>606</v>
      </c>
      <c r="C109" s="7" t="s">
        <v>607</v>
      </c>
      <c r="D109" s="7" t="s">
        <v>608</v>
      </c>
      <c r="E109" s="7" t="s">
        <v>27</v>
      </c>
      <c r="F109" s="7" t="s">
        <v>609</v>
      </c>
      <c r="G109" s="7" t="s">
        <v>610</v>
      </c>
      <c r="H109" s="8" t="s">
        <v>611</v>
      </c>
      <c r="I109" s="8" t="s">
        <v>31</v>
      </c>
      <c r="J109" s="8" t="s">
        <v>612</v>
      </c>
      <c r="K109" s="8" t="s">
        <v>613</v>
      </c>
      <c r="L109" s="7" t="s">
        <v>73</v>
      </c>
      <c r="M109" s="7" t="s">
        <v>548</v>
      </c>
      <c r="N109" s="7" t="s">
        <v>614</v>
      </c>
      <c r="O109" s="9">
        <v>3000</v>
      </c>
      <c r="P109" s="4">
        <v>200</v>
      </c>
      <c r="Q109" s="9">
        <v>192</v>
      </c>
      <c r="R109" s="9">
        <f t="shared" si="3"/>
        <v>192</v>
      </c>
      <c r="S109" s="8" t="s">
        <v>31</v>
      </c>
      <c r="T109" s="9">
        <f t="shared" si="4"/>
        <v>384</v>
      </c>
      <c r="U109" s="9">
        <f t="shared" si="5"/>
        <v>3584</v>
      </c>
      <c r="V109" s="3" t="str">
        <f>VLOOKUP(B109,'[1]UPLOADER BACK UP'!$A$4:$C$126,3,0)</f>
        <v>RT/1787/2023-24</v>
      </c>
      <c r="W109" s="5">
        <v>45230</v>
      </c>
    </row>
    <row r="110" spans="1:23" x14ac:dyDescent="0.25">
      <c r="A110" s="2" t="s">
        <v>615</v>
      </c>
      <c r="B110" s="3" t="s">
        <v>616</v>
      </c>
      <c r="C110" s="3" t="s">
        <v>617</v>
      </c>
      <c r="D110" s="3" t="s">
        <v>618</v>
      </c>
      <c r="E110" s="3" t="s">
        <v>27</v>
      </c>
      <c r="F110" s="3" t="s">
        <v>619</v>
      </c>
      <c r="G110" s="3" t="s">
        <v>364</v>
      </c>
      <c r="H110" s="4" t="s">
        <v>620</v>
      </c>
      <c r="I110" s="4" t="s">
        <v>621</v>
      </c>
      <c r="J110" s="4" t="s">
        <v>54</v>
      </c>
      <c r="K110" s="4" t="s">
        <v>55</v>
      </c>
      <c r="L110" s="3" t="s">
        <v>201</v>
      </c>
      <c r="M110" s="3" t="s">
        <v>67</v>
      </c>
      <c r="N110" s="3" t="s">
        <v>68</v>
      </c>
      <c r="O110" s="9">
        <v>2500</v>
      </c>
      <c r="P110" s="4">
        <v>180</v>
      </c>
      <c r="Q110" s="9">
        <v>160.79999999999998</v>
      </c>
      <c r="R110" s="9">
        <f t="shared" si="3"/>
        <v>160.79999999999998</v>
      </c>
      <c r="S110" s="4" t="s">
        <v>31</v>
      </c>
      <c r="T110" s="9">
        <f t="shared" si="4"/>
        <v>321.59999999999997</v>
      </c>
      <c r="U110" s="9">
        <f t="shared" si="5"/>
        <v>3001.6</v>
      </c>
      <c r="V110" s="3" t="str">
        <f>VLOOKUP(B110,'[1]UPLOADER BACK UP'!$A$4:$C$126,3,0)</f>
        <v>RT/1787/2023-24</v>
      </c>
      <c r="W110" s="5">
        <v>45230</v>
      </c>
    </row>
    <row r="111" spans="1:23" x14ac:dyDescent="0.25">
      <c r="A111" s="6" t="s">
        <v>622</v>
      </c>
      <c r="B111" s="7" t="s">
        <v>623</v>
      </c>
      <c r="C111" s="7" t="s">
        <v>598</v>
      </c>
      <c r="D111" s="7" t="s">
        <v>599</v>
      </c>
      <c r="E111" s="7" t="s">
        <v>27</v>
      </c>
      <c r="F111" s="7" t="s">
        <v>624</v>
      </c>
      <c r="G111" s="7" t="s">
        <v>584</v>
      </c>
      <c r="H111" s="8" t="s">
        <v>625</v>
      </c>
      <c r="I111" s="8" t="s">
        <v>626</v>
      </c>
      <c r="J111" s="8" t="s">
        <v>627</v>
      </c>
      <c r="K111" s="8" t="s">
        <v>628</v>
      </c>
      <c r="L111" s="7" t="s">
        <v>629</v>
      </c>
      <c r="M111" s="7" t="s">
        <v>241</v>
      </c>
      <c r="N111" s="7" t="s">
        <v>533</v>
      </c>
      <c r="O111" s="9">
        <v>8710</v>
      </c>
      <c r="P111" s="4">
        <v>450</v>
      </c>
      <c r="Q111" s="9">
        <v>549.6</v>
      </c>
      <c r="R111" s="9">
        <f t="shared" si="3"/>
        <v>549.6</v>
      </c>
      <c r="S111" s="8" t="s">
        <v>31</v>
      </c>
      <c r="T111" s="9">
        <f t="shared" si="4"/>
        <v>1099.2</v>
      </c>
      <c r="U111" s="9">
        <f t="shared" si="5"/>
        <v>10259.200000000001</v>
      </c>
      <c r="V111" s="3" t="str">
        <f>VLOOKUP(B111,'[1]UPLOADER BACK UP'!$A$4:$C$126,3,0)</f>
        <v>RT/1787/2023-24</v>
      </c>
      <c r="W111" s="5">
        <v>45230</v>
      </c>
    </row>
    <row r="112" spans="1:23" x14ac:dyDescent="0.25">
      <c r="A112" s="2" t="s">
        <v>630</v>
      </c>
      <c r="B112" s="3" t="s">
        <v>631</v>
      </c>
      <c r="C112" s="3" t="s">
        <v>632</v>
      </c>
      <c r="D112" s="3" t="s">
        <v>563</v>
      </c>
      <c r="E112" s="3" t="s">
        <v>27</v>
      </c>
      <c r="F112" s="3" t="s">
        <v>564</v>
      </c>
      <c r="G112" s="3" t="s">
        <v>610</v>
      </c>
      <c r="H112" s="4" t="s">
        <v>633</v>
      </c>
      <c r="I112" s="4" t="s">
        <v>31</v>
      </c>
      <c r="J112" s="4" t="s">
        <v>634</v>
      </c>
      <c r="K112" s="4" t="s">
        <v>635</v>
      </c>
      <c r="L112" s="3" t="s">
        <v>569</v>
      </c>
      <c r="M112" s="3" t="s">
        <v>570</v>
      </c>
      <c r="N112" s="3" t="s">
        <v>510</v>
      </c>
      <c r="O112" s="9">
        <v>2000</v>
      </c>
      <c r="P112" s="4">
        <v>0</v>
      </c>
      <c r="Q112" s="9">
        <v>120</v>
      </c>
      <c r="R112" s="9">
        <f t="shared" si="3"/>
        <v>120</v>
      </c>
      <c r="S112" s="4" t="s">
        <v>31</v>
      </c>
      <c r="T112" s="9">
        <f t="shared" si="4"/>
        <v>240</v>
      </c>
      <c r="U112" s="9">
        <f t="shared" si="5"/>
        <v>2240</v>
      </c>
      <c r="V112" s="3" t="str">
        <f>VLOOKUP(B112,'[1]UPLOADER BACK UP'!$A$4:$C$126,3,0)</f>
        <v>RT/1787/2023-24</v>
      </c>
      <c r="W112" s="5">
        <v>45230</v>
      </c>
    </row>
    <row r="113" spans="1:23" x14ac:dyDescent="0.25">
      <c r="A113" s="6" t="s">
        <v>636</v>
      </c>
      <c r="B113" s="7" t="s">
        <v>637</v>
      </c>
      <c r="C113" s="7" t="s">
        <v>638</v>
      </c>
      <c r="D113" s="7" t="s">
        <v>514</v>
      </c>
      <c r="E113" s="7" t="s">
        <v>27</v>
      </c>
      <c r="F113" s="7" t="s">
        <v>639</v>
      </c>
      <c r="G113" s="7" t="s">
        <v>516</v>
      </c>
      <c r="H113" s="8" t="s">
        <v>640</v>
      </c>
      <c r="I113" s="8" t="s">
        <v>31</v>
      </c>
      <c r="J113" s="8" t="s">
        <v>641</v>
      </c>
      <c r="K113" s="8" t="s">
        <v>642</v>
      </c>
      <c r="L113" s="7" t="s">
        <v>255</v>
      </c>
      <c r="M113" s="7" t="s">
        <v>35</v>
      </c>
      <c r="N113" s="7" t="s">
        <v>36</v>
      </c>
      <c r="O113" s="9">
        <v>4375</v>
      </c>
      <c r="P113" s="4">
        <v>0</v>
      </c>
      <c r="Q113" s="9">
        <v>262.5</v>
      </c>
      <c r="R113" s="9">
        <f t="shared" si="3"/>
        <v>262.5</v>
      </c>
      <c r="S113" s="8" t="s">
        <v>31</v>
      </c>
      <c r="T113" s="9">
        <f t="shared" si="4"/>
        <v>525</v>
      </c>
      <c r="U113" s="9">
        <f t="shared" si="5"/>
        <v>4900</v>
      </c>
      <c r="V113" s="3" t="str">
        <f>VLOOKUP(B113,'[1]UPLOADER BACK UP'!$A$4:$C$126,3,0)</f>
        <v>RT/1787/2023-24</v>
      </c>
      <c r="W113" s="5">
        <v>45230</v>
      </c>
    </row>
    <row r="114" spans="1:23" x14ac:dyDescent="0.25">
      <c r="A114" s="2" t="s">
        <v>643</v>
      </c>
      <c r="B114" s="3" t="s">
        <v>644</v>
      </c>
      <c r="C114" s="3" t="s">
        <v>645</v>
      </c>
      <c r="D114" s="3" t="s">
        <v>563</v>
      </c>
      <c r="E114" s="3" t="s">
        <v>27</v>
      </c>
      <c r="F114" s="3" t="s">
        <v>591</v>
      </c>
      <c r="G114" s="3" t="s">
        <v>584</v>
      </c>
      <c r="H114" s="4" t="s">
        <v>646</v>
      </c>
      <c r="I114" s="4" t="s">
        <v>647</v>
      </c>
      <c r="J114" s="4" t="s">
        <v>648</v>
      </c>
      <c r="K114" s="4" t="s">
        <v>649</v>
      </c>
      <c r="L114" s="3" t="s">
        <v>179</v>
      </c>
      <c r="M114" s="3" t="s">
        <v>89</v>
      </c>
      <c r="N114" s="3" t="s">
        <v>90</v>
      </c>
      <c r="O114" s="9">
        <v>3000</v>
      </c>
      <c r="P114" s="4">
        <v>250</v>
      </c>
      <c r="Q114" s="9">
        <v>195</v>
      </c>
      <c r="R114" s="9">
        <f t="shared" si="3"/>
        <v>195</v>
      </c>
      <c r="S114" s="4" t="s">
        <v>31</v>
      </c>
      <c r="T114" s="9">
        <f t="shared" si="4"/>
        <v>390</v>
      </c>
      <c r="U114" s="9">
        <f t="shared" si="5"/>
        <v>3640</v>
      </c>
      <c r="V114" s="3" t="str">
        <f>VLOOKUP(B114,'[1]UPLOADER BACK UP'!$A$4:$C$126,3,0)</f>
        <v>RT/1787/2023-24</v>
      </c>
      <c r="W114" s="5">
        <v>45230</v>
      </c>
    </row>
    <row r="115" spans="1:23" x14ac:dyDescent="0.25">
      <c r="A115" s="6" t="s">
        <v>650</v>
      </c>
      <c r="B115" s="7" t="s">
        <v>651</v>
      </c>
      <c r="C115" s="7" t="s">
        <v>652</v>
      </c>
      <c r="D115" s="7" t="s">
        <v>514</v>
      </c>
      <c r="E115" s="7" t="s">
        <v>27</v>
      </c>
      <c r="F115" s="7" t="s">
        <v>639</v>
      </c>
      <c r="G115" s="7" t="s">
        <v>536</v>
      </c>
      <c r="H115" s="8" t="s">
        <v>653</v>
      </c>
      <c r="I115" s="8" t="s">
        <v>31</v>
      </c>
      <c r="J115" s="8" t="s">
        <v>194</v>
      </c>
      <c r="K115" s="8" t="s">
        <v>195</v>
      </c>
      <c r="L115" s="7" t="s">
        <v>629</v>
      </c>
      <c r="M115" s="7" t="s">
        <v>654</v>
      </c>
      <c r="N115" s="7" t="s">
        <v>655</v>
      </c>
      <c r="O115" s="9">
        <v>6345</v>
      </c>
      <c r="P115" s="4">
        <v>0</v>
      </c>
      <c r="Q115" s="9">
        <v>380.7</v>
      </c>
      <c r="R115" s="9">
        <f t="shared" si="3"/>
        <v>380.7</v>
      </c>
      <c r="S115" s="8" t="s">
        <v>31</v>
      </c>
      <c r="T115" s="9">
        <f t="shared" si="4"/>
        <v>761.4</v>
      </c>
      <c r="U115" s="9">
        <f t="shared" si="5"/>
        <v>7106.4</v>
      </c>
      <c r="V115" s="3" t="str">
        <f>VLOOKUP(B115,'[1]UPLOADER BACK UP'!$A$4:$C$126,3,0)</f>
        <v>RT/1787/2023-24</v>
      </c>
      <c r="W115" s="5">
        <v>45230</v>
      </c>
    </row>
    <row r="116" spans="1:23" x14ac:dyDescent="0.25">
      <c r="A116" s="2" t="s">
        <v>656</v>
      </c>
      <c r="B116" s="3" t="s">
        <v>657</v>
      </c>
      <c r="C116" s="3" t="s">
        <v>658</v>
      </c>
      <c r="D116" s="3" t="s">
        <v>514</v>
      </c>
      <c r="E116" s="3" t="s">
        <v>27</v>
      </c>
      <c r="F116" s="3" t="s">
        <v>639</v>
      </c>
      <c r="G116" s="3" t="s">
        <v>516</v>
      </c>
      <c r="H116" s="4" t="s">
        <v>659</v>
      </c>
      <c r="I116" s="4" t="s">
        <v>31</v>
      </c>
      <c r="J116" s="4" t="s">
        <v>660</v>
      </c>
      <c r="K116" s="4" t="s">
        <v>661</v>
      </c>
      <c r="L116" s="3" t="s">
        <v>540</v>
      </c>
      <c r="M116" s="3" t="s">
        <v>385</v>
      </c>
      <c r="N116" s="3" t="s">
        <v>541</v>
      </c>
      <c r="O116" s="9">
        <v>10205</v>
      </c>
      <c r="P116" s="4">
        <v>0</v>
      </c>
      <c r="Q116" s="9">
        <v>612.29999999999995</v>
      </c>
      <c r="R116" s="9">
        <f t="shared" si="3"/>
        <v>612.29999999999995</v>
      </c>
      <c r="S116" s="4" t="s">
        <v>31</v>
      </c>
      <c r="T116" s="9">
        <f t="shared" si="4"/>
        <v>1224.5999999999999</v>
      </c>
      <c r="U116" s="9">
        <f t="shared" si="5"/>
        <v>11429.6</v>
      </c>
      <c r="V116" s="3" t="str">
        <f>VLOOKUP(B116,'[1]UPLOADER BACK UP'!$A$4:$C$126,3,0)</f>
        <v>RT/1787/2023-24</v>
      </c>
      <c r="W116" s="5">
        <v>45230</v>
      </c>
    </row>
    <row r="117" spans="1:23" x14ac:dyDescent="0.25">
      <c r="A117" s="6" t="s">
        <v>662</v>
      </c>
      <c r="B117" s="7" t="s">
        <v>663</v>
      </c>
      <c r="C117" s="7" t="s">
        <v>664</v>
      </c>
      <c r="D117" s="7" t="s">
        <v>514</v>
      </c>
      <c r="E117" s="7" t="s">
        <v>27</v>
      </c>
      <c r="F117" s="7" t="s">
        <v>639</v>
      </c>
      <c r="G117" s="7" t="s">
        <v>665</v>
      </c>
      <c r="H117" s="8" t="s">
        <v>611</v>
      </c>
      <c r="I117" s="8" t="s">
        <v>31</v>
      </c>
      <c r="J117" s="8" t="s">
        <v>612</v>
      </c>
      <c r="K117" s="8" t="s">
        <v>613</v>
      </c>
      <c r="L117" s="7" t="s">
        <v>201</v>
      </c>
      <c r="M117" s="7" t="s">
        <v>67</v>
      </c>
      <c r="N117" s="7" t="s">
        <v>68</v>
      </c>
      <c r="O117" s="9">
        <v>2000</v>
      </c>
      <c r="P117" s="4">
        <v>0</v>
      </c>
      <c r="Q117" s="9">
        <v>120</v>
      </c>
      <c r="R117" s="9">
        <f t="shared" si="3"/>
        <v>120</v>
      </c>
      <c r="S117" s="8" t="s">
        <v>31</v>
      </c>
      <c r="T117" s="9">
        <f t="shared" si="4"/>
        <v>240</v>
      </c>
      <c r="U117" s="9">
        <f t="shared" si="5"/>
        <v>2240</v>
      </c>
      <c r="V117" s="3" t="str">
        <f>VLOOKUP(B117,'[1]UPLOADER BACK UP'!$A$4:$C$126,3,0)</f>
        <v>RT/1787/2023-24</v>
      </c>
      <c r="W117" s="5">
        <v>45230</v>
      </c>
    </row>
    <row r="118" spans="1:23" x14ac:dyDescent="0.25">
      <c r="A118" s="2" t="s">
        <v>666</v>
      </c>
      <c r="B118" s="3" t="s">
        <v>667</v>
      </c>
      <c r="C118" s="3" t="s">
        <v>668</v>
      </c>
      <c r="D118" s="3" t="s">
        <v>669</v>
      </c>
      <c r="E118" s="3" t="s">
        <v>27</v>
      </c>
      <c r="F118" s="3" t="s">
        <v>670</v>
      </c>
      <c r="G118" s="3" t="s">
        <v>610</v>
      </c>
      <c r="H118" s="4" t="s">
        <v>671</v>
      </c>
      <c r="I118" s="4" t="s">
        <v>42</v>
      </c>
      <c r="J118" s="4" t="s">
        <v>54</v>
      </c>
      <c r="K118" s="4" t="s">
        <v>55</v>
      </c>
      <c r="L118" s="3" t="s">
        <v>73</v>
      </c>
      <c r="M118" s="3" t="s">
        <v>548</v>
      </c>
      <c r="N118" s="3" t="s">
        <v>549</v>
      </c>
      <c r="O118" s="9">
        <v>2000</v>
      </c>
      <c r="P118" s="4">
        <v>100</v>
      </c>
      <c r="Q118" s="9">
        <v>126</v>
      </c>
      <c r="R118" s="9">
        <f t="shared" si="3"/>
        <v>126</v>
      </c>
      <c r="S118" s="4" t="s">
        <v>31</v>
      </c>
      <c r="T118" s="9">
        <f t="shared" si="4"/>
        <v>252</v>
      </c>
      <c r="U118" s="9">
        <f t="shared" si="5"/>
        <v>2352</v>
      </c>
      <c r="V118" s="3" t="str">
        <f>VLOOKUP(B118,'[1]UPLOADER BACK UP'!$A$4:$C$126,3,0)</f>
        <v>RT/1787/2023-24</v>
      </c>
      <c r="W118" s="5">
        <v>45230</v>
      </c>
    </row>
    <row r="119" spans="1:23" x14ac:dyDescent="0.25">
      <c r="A119" s="6" t="s">
        <v>672</v>
      </c>
      <c r="B119" s="7" t="s">
        <v>673</v>
      </c>
      <c r="C119" s="7" t="s">
        <v>617</v>
      </c>
      <c r="D119" s="7" t="s">
        <v>618</v>
      </c>
      <c r="E119" s="7" t="s">
        <v>27</v>
      </c>
      <c r="F119" s="7" t="s">
        <v>674</v>
      </c>
      <c r="G119" s="7" t="s">
        <v>52</v>
      </c>
      <c r="H119" s="8" t="s">
        <v>675</v>
      </c>
      <c r="I119" s="8" t="s">
        <v>676</v>
      </c>
      <c r="J119" s="8" t="s">
        <v>677</v>
      </c>
      <c r="K119" s="8" t="s">
        <v>678</v>
      </c>
      <c r="L119" s="7" t="s">
        <v>520</v>
      </c>
      <c r="M119" s="7" t="s">
        <v>74</v>
      </c>
      <c r="N119" s="7" t="s">
        <v>75</v>
      </c>
      <c r="O119" s="9">
        <v>8005</v>
      </c>
      <c r="P119" s="4">
        <v>360</v>
      </c>
      <c r="Q119" s="9">
        <v>501.9</v>
      </c>
      <c r="R119" s="9">
        <f t="shared" si="3"/>
        <v>501.9</v>
      </c>
      <c r="S119" s="8" t="s">
        <v>31</v>
      </c>
      <c r="T119" s="9">
        <f t="shared" si="4"/>
        <v>1003.8</v>
      </c>
      <c r="U119" s="9">
        <f t="shared" si="5"/>
        <v>9368.7999999999993</v>
      </c>
      <c r="V119" s="3" t="str">
        <f>VLOOKUP(B119,'[1]UPLOADER BACK UP'!$A$4:$C$126,3,0)</f>
        <v>RT/1788/2023-24</v>
      </c>
      <c r="W119" s="5">
        <v>45230</v>
      </c>
    </row>
    <row r="120" spans="1:23" x14ac:dyDescent="0.25">
      <c r="A120" s="2" t="s">
        <v>679</v>
      </c>
      <c r="B120" s="3" t="s">
        <v>680</v>
      </c>
      <c r="C120" s="3" t="s">
        <v>617</v>
      </c>
      <c r="D120" s="3" t="s">
        <v>618</v>
      </c>
      <c r="E120" s="3" t="s">
        <v>27</v>
      </c>
      <c r="F120" s="3" t="s">
        <v>674</v>
      </c>
      <c r="G120" s="3" t="s">
        <v>52</v>
      </c>
      <c r="H120" s="4" t="s">
        <v>681</v>
      </c>
      <c r="I120" s="4" t="s">
        <v>31</v>
      </c>
      <c r="J120" s="4" t="s">
        <v>682</v>
      </c>
      <c r="K120" s="4" t="s">
        <v>683</v>
      </c>
      <c r="L120" s="3" t="s">
        <v>520</v>
      </c>
      <c r="M120" s="3" t="s">
        <v>74</v>
      </c>
      <c r="N120" s="3" t="s">
        <v>75</v>
      </c>
      <c r="O120" s="9">
        <v>4700</v>
      </c>
      <c r="P120" s="4">
        <v>0</v>
      </c>
      <c r="Q120" s="9">
        <v>282</v>
      </c>
      <c r="R120" s="9">
        <f t="shared" si="3"/>
        <v>282</v>
      </c>
      <c r="S120" s="4" t="s">
        <v>31</v>
      </c>
      <c r="T120" s="9">
        <f t="shared" si="4"/>
        <v>564</v>
      </c>
      <c r="U120" s="9">
        <f t="shared" si="5"/>
        <v>5264</v>
      </c>
      <c r="V120" s="3" t="str">
        <f>VLOOKUP(B120,'[1]UPLOADER BACK UP'!$A$4:$C$126,3,0)</f>
        <v>RT/1788/2023-24</v>
      </c>
      <c r="W120" s="5">
        <v>45230</v>
      </c>
    </row>
    <row r="121" spans="1:23" x14ac:dyDescent="0.25">
      <c r="A121" s="6" t="s">
        <v>63</v>
      </c>
      <c r="B121" s="7" t="s">
        <v>684</v>
      </c>
      <c r="C121" s="7" t="s">
        <v>685</v>
      </c>
      <c r="D121" s="7" t="s">
        <v>686</v>
      </c>
      <c r="E121" s="7" t="s">
        <v>27</v>
      </c>
      <c r="F121" s="7" t="s">
        <v>687</v>
      </c>
      <c r="G121" s="7" t="s">
        <v>29</v>
      </c>
      <c r="H121" s="8" t="s">
        <v>41</v>
      </c>
      <c r="I121" s="8" t="s">
        <v>31</v>
      </c>
      <c r="J121" s="8" t="s">
        <v>63</v>
      </c>
      <c r="K121" s="8" t="s">
        <v>109</v>
      </c>
      <c r="L121" s="7" t="s">
        <v>688</v>
      </c>
      <c r="M121" s="7" t="s">
        <v>689</v>
      </c>
      <c r="N121" s="7" t="s">
        <v>90</v>
      </c>
      <c r="O121" s="9">
        <v>2000</v>
      </c>
      <c r="P121" s="4">
        <v>0</v>
      </c>
      <c r="Q121" s="9">
        <v>120</v>
      </c>
      <c r="R121" s="9">
        <f t="shared" si="3"/>
        <v>120</v>
      </c>
      <c r="S121" s="8" t="s">
        <v>31</v>
      </c>
      <c r="T121" s="9">
        <f t="shared" si="4"/>
        <v>240</v>
      </c>
      <c r="U121" s="9">
        <f t="shared" si="5"/>
        <v>2240</v>
      </c>
      <c r="V121" s="3" t="str">
        <f>VLOOKUP(B121,'[1]UPLOADER BACK UP'!$A$4:$C$126,3,0)</f>
        <v>RT/1788/2023-24</v>
      </c>
      <c r="W121" s="5">
        <v>45230</v>
      </c>
    </row>
    <row r="122" spans="1:23" x14ac:dyDescent="0.25">
      <c r="A122" s="2" t="s">
        <v>690</v>
      </c>
      <c r="B122" s="3" t="s">
        <v>691</v>
      </c>
      <c r="C122" s="3" t="s">
        <v>685</v>
      </c>
      <c r="D122" s="3" t="s">
        <v>686</v>
      </c>
      <c r="E122" s="3" t="s">
        <v>27</v>
      </c>
      <c r="F122" s="3" t="s">
        <v>687</v>
      </c>
      <c r="G122" s="3" t="s">
        <v>29</v>
      </c>
      <c r="H122" s="4" t="s">
        <v>41</v>
      </c>
      <c r="I122" s="4" t="s">
        <v>31</v>
      </c>
      <c r="J122" s="4" t="s">
        <v>63</v>
      </c>
      <c r="K122" s="4" t="s">
        <v>109</v>
      </c>
      <c r="L122" s="3" t="s">
        <v>692</v>
      </c>
      <c r="M122" s="3" t="s">
        <v>89</v>
      </c>
      <c r="N122" s="3" t="s">
        <v>203</v>
      </c>
      <c r="O122" s="9">
        <v>2000</v>
      </c>
      <c r="P122" s="4">
        <v>0</v>
      </c>
      <c r="Q122" s="9">
        <v>120</v>
      </c>
      <c r="R122" s="9">
        <f t="shared" si="3"/>
        <v>120</v>
      </c>
      <c r="S122" s="4" t="s">
        <v>31</v>
      </c>
      <c r="T122" s="9">
        <f t="shared" si="4"/>
        <v>240</v>
      </c>
      <c r="U122" s="9">
        <f t="shared" si="5"/>
        <v>2240</v>
      </c>
      <c r="V122" s="3" t="str">
        <f>VLOOKUP(B122,'[1]UPLOADER BACK UP'!$A$4:$C$126,3,0)</f>
        <v>RT/1788/2023-24</v>
      </c>
      <c r="W122" s="5">
        <v>45230</v>
      </c>
    </row>
    <row r="123" spans="1:23" x14ac:dyDescent="0.25">
      <c r="A123" s="6" t="s">
        <v>693</v>
      </c>
      <c r="B123" s="7" t="s">
        <v>694</v>
      </c>
      <c r="C123" s="7" t="s">
        <v>685</v>
      </c>
      <c r="D123" s="7" t="s">
        <v>686</v>
      </c>
      <c r="E123" s="7" t="s">
        <v>27</v>
      </c>
      <c r="F123" s="7" t="s">
        <v>687</v>
      </c>
      <c r="G123" s="7" t="s">
        <v>29</v>
      </c>
      <c r="H123" s="8" t="s">
        <v>41</v>
      </c>
      <c r="I123" s="8" t="s">
        <v>31</v>
      </c>
      <c r="J123" s="8" t="s">
        <v>63</v>
      </c>
      <c r="K123" s="8" t="s">
        <v>109</v>
      </c>
      <c r="L123" s="7" t="s">
        <v>98</v>
      </c>
      <c r="M123" s="7" t="s">
        <v>99</v>
      </c>
      <c r="N123" s="7" t="s">
        <v>203</v>
      </c>
      <c r="O123" s="9">
        <v>2000</v>
      </c>
      <c r="P123" s="4">
        <v>0</v>
      </c>
      <c r="Q123" s="9">
        <v>120</v>
      </c>
      <c r="R123" s="9">
        <f t="shared" si="3"/>
        <v>120</v>
      </c>
      <c r="S123" s="8" t="s">
        <v>31</v>
      </c>
      <c r="T123" s="9">
        <f t="shared" si="4"/>
        <v>240</v>
      </c>
      <c r="U123" s="9">
        <f t="shared" si="5"/>
        <v>2240</v>
      </c>
      <c r="V123" s="3" t="str">
        <f>VLOOKUP(B123,'[1]UPLOADER BACK UP'!$A$4:$C$126,3,0)</f>
        <v>RT/1788/2023-24</v>
      </c>
      <c r="W123" s="5">
        <v>45230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Amitava Biswas</dc:creator>
  <cp:lastModifiedBy>Amitava Biswas</cp:lastModifiedBy>
  <dcterms:created xsi:type="dcterms:W3CDTF">2023-11-17T07:56:49Z</dcterms:created>
  <dcterms:modified xsi:type="dcterms:W3CDTF">2023-11-17T07:59:07Z</dcterms:modified>
</cp:coreProperties>
</file>