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van.Sharma.ORIXINDIA\Desktop\"/>
    </mc:Choice>
  </mc:AlternateContent>
  <bookViews>
    <workbookView xWindow="0" yWindow="0" windowWidth="20490" windowHeight="736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Sheet1!$A$1:$W$72</definedName>
  </definedNames>
  <calcPr calcId="152511"/>
</workbook>
</file>

<file path=xl/calcChain.xml><?xml version="1.0" encoding="utf-8"?>
<calcChain xmlns="http://schemas.openxmlformats.org/spreadsheetml/2006/main">
  <c r="V72" i="1" l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<sst xmlns="http://schemas.openxmlformats.org/spreadsheetml/2006/main" count="1159" uniqueCount="632">
  <si>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</si>
  <si>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</si>
  <si>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</si>
  <si>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</si>
  <si>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</si>
  <si>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</si>
  <si>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</si>
  <si>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</si>
  <si>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</si>
  <si>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</si>
  <si>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</si>
  <si>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</si>
  <si>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</si>
  <si>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</si>
  <si>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</si>
  <si>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</si>
  <si>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</si>
  <si>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</si>
  <si>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</si>
  <si>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</si>
  <si>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</si>
  <si>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</si>
  <si>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</si>
  <si>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</si>
  <si>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DR/DEL/22-23/26010180</t>
  </si>
  <si>
    <t>CIHR23/020000095</t>
  </si>
  <si>
    <t>MCKINSEY &amp; COMPANY INDIA LLP</t>
  </si>
  <si>
    <t>U. T. S. CABS (DELHI)</t>
  </si>
  <si>
    <t>Riya Vij</t>
  </si>
  <si>
    <t>P/P : 6/60</t>
  </si>
  <si>
    <t>1700</t>
  </si>
  <si>
    <t>280</t>
  </si>
  <si>
    <t>237.6</t>
  </si>
  <si>
    <t>2217.6</t>
  </si>
  <si>
    <t>PB01B5594</t>
  </si>
  <si>
    <t>SUBESH</t>
  </si>
  <si>
    <t>+919650908202</t>
  </si>
  <si>
    <t>0</t>
  </si>
  <si>
    <t>2</t>
  </si>
  <si>
    <t>DR/DEL/22-23/26010307</t>
  </si>
  <si>
    <t>Rohit Chaturvedi</t>
  </si>
  <si>
    <t>P/P : 8/80</t>
  </si>
  <si>
    <t>3063</t>
  </si>
  <si>
    <t>450</t>
  </si>
  <si>
    <t>421.56</t>
  </si>
  <si>
    <t>3934.56</t>
  </si>
  <si>
    <t>PB01C4832</t>
  </si>
  <si>
    <t>MAHENDER</t>
  </si>
  <si>
    <t>+919873338066</t>
  </si>
  <si>
    <t>3</t>
  </si>
  <si>
    <t>DR/DEL/22-23/26010485</t>
  </si>
  <si>
    <t>Mudigal Likhitha</t>
  </si>
  <si>
    <t>P/P : 2/20</t>
  </si>
  <si>
    <t>1174</t>
  </si>
  <si>
    <t>200</t>
  </si>
  <si>
    <t>164.88</t>
  </si>
  <si>
    <t>1538.88</t>
  </si>
  <si>
    <t>PB01B7433</t>
  </si>
  <si>
    <t>RAJEEV KUMAR</t>
  </si>
  <si>
    <t>+918826149396</t>
  </si>
  <si>
    <t>4</t>
  </si>
  <si>
    <t>DR/DEL/22-23/26010414</t>
  </si>
  <si>
    <t>CIHR23/020000080</t>
  </si>
  <si>
    <t>SAP INDIA PVT LTD - FIELDS SERVICES</t>
  </si>
  <si>
    <t>Kulmeet  Bawa</t>
  </si>
  <si>
    <t>G/G : 12/100</t>
  </si>
  <si>
    <t>21996.6</t>
  </si>
  <si>
    <t>350</t>
  </si>
  <si>
    <t>2681.6</t>
  </si>
  <si>
    <t>25028.2</t>
  </si>
  <si>
    <t>HR58C5371</t>
  </si>
  <si>
    <t>MOHAN</t>
  </si>
  <si>
    <t>+919711037224</t>
  </si>
  <si>
    <t>5</t>
  </si>
  <si>
    <t>DR/DEL/22-23/26010626</t>
  </si>
  <si>
    <t>Firdosh Khambatta</t>
  </si>
  <si>
    <t>2155.7</t>
  </si>
  <si>
    <t>160</t>
  </si>
  <si>
    <t>277.88</t>
  </si>
  <si>
    <t>2593.58</t>
  </si>
  <si>
    <t>PB01B7281</t>
  </si>
  <si>
    <t>kailash</t>
  </si>
  <si>
    <t>+917838654612</t>
  </si>
  <si>
    <t>6</t>
  </si>
  <si>
    <t>DR/DEL/22-23/26010650</t>
  </si>
  <si>
    <t>CIHR23/020000096</t>
  </si>
  <si>
    <t>Vishnukaant Pitty</t>
  </si>
  <si>
    <t>1618</t>
  </si>
  <si>
    <t>194.16</t>
  </si>
  <si>
    <t>1812.16</t>
  </si>
  <si>
    <t>UK07TB2037</t>
  </si>
  <si>
    <t>SANTOSH</t>
  </si>
  <si>
    <t>+919717735714</t>
  </si>
  <si>
    <t>100</t>
  </si>
  <si>
    <t>8</t>
  </si>
  <si>
    <t>DR/DEL/22-23/26010804</t>
  </si>
  <si>
    <t>maulik thapar</t>
  </si>
  <si>
    <t>P/P : 4/40</t>
  </si>
  <si>
    <t>1243</t>
  </si>
  <si>
    <t>190</t>
  </si>
  <si>
    <t>171.96</t>
  </si>
  <si>
    <t>1604.96</t>
  </si>
  <si>
    <t>Hr38aa1328</t>
  </si>
  <si>
    <t>Irfan Khan</t>
  </si>
  <si>
    <t>+919773846419</t>
  </si>
  <si>
    <t>9</t>
  </si>
  <si>
    <t>DR/DEL/22-23/26011141</t>
  </si>
  <si>
    <t>G/G : 8/80</t>
  </si>
  <si>
    <t>9535</t>
  </si>
  <si>
    <t>1156.2</t>
  </si>
  <si>
    <t>10791.2</t>
  </si>
  <si>
    <t>MOHAN KUMAR</t>
  </si>
  <si>
    <t>+918588000335</t>
  </si>
  <si>
    <t>10</t>
  </si>
  <si>
    <t>DR/DEL/22-23/26011449</t>
  </si>
  <si>
    <t>28091.9</t>
  </si>
  <si>
    <t>750</t>
  </si>
  <si>
    <t>3461.02</t>
  </si>
  <si>
    <t>32302.92</t>
  </si>
  <si>
    <t>+919711036224</t>
  </si>
  <si>
    <t>11</t>
  </si>
  <si>
    <t>DR/DEL/22-23/26012429</t>
  </si>
  <si>
    <t>12</t>
  </si>
  <si>
    <t>DR/DEL/22-23/26012438</t>
  </si>
  <si>
    <t>CDEL23/026005194</t>
  </si>
  <si>
    <t>TATA CAPITAL HOUSING FINANCE LTD</t>
  </si>
  <si>
    <t>Anil Kaul</t>
  </si>
  <si>
    <t>8218</t>
  </si>
  <si>
    <t>360</t>
  </si>
  <si>
    <t>1029.36</t>
  </si>
  <si>
    <t>9607.36</t>
  </si>
  <si>
    <t>13</t>
  </si>
  <si>
    <t>DR/DEL/22-23/26012329</t>
  </si>
  <si>
    <t>CIHR23/020000115</t>
  </si>
  <si>
    <t>DBS BANK INDIA LIMITED</t>
  </si>
  <si>
    <t>Mr. Rajiv Vishwanathan</t>
  </si>
  <si>
    <t>7947.01</t>
  </si>
  <si>
    <t>520</t>
  </si>
  <si>
    <t>1016.04</t>
  </si>
  <si>
    <t>9483.05</t>
  </si>
  <si>
    <t>UK07TB2038</t>
  </si>
  <si>
    <t>SUSHIL</t>
  </si>
  <si>
    <t>+919319614462</t>
  </si>
  <si>
    <t>14</t>
  </si>
  <si>
    <t>DR/DEL/22-23/26012281</t>
  </si>
  <si>
    <t>CDEL23/026005850</t>
  </si>
  <si>
    <t>A.T. KEARNEY CONSULTING (INDIA) PRIVATE LIMITED</t>
  </si>
  <si>
    <t>Karan Dhall</t>
  </si>
  <si>
    <t>6420</t>
  </si>
  <si>
    <t>470</t>
  </si>
  <si>
    <t>826.8</t>
  </si>
  <si>
    <t>7716.8</t>
  </si>
  <si>
    <t>RAJEEV</t>
  </si>
  <si>
    <t>15</t>
  </si>
  <si>
    <t>DR/DEL/22-23/26011815</t>
  </si>
  <si>
    <t>CDEL23/026005340</t>
  </si>
  <si>
    <t>AAPC INDIA HOTEL MANAGEMENT PRIVATE LIMITED</t>
  </si>
  <si>
    <t>Nilesh Patel</t>
  </si>
  <si>
    <t>9610</t>
  </si>
  <si>
    <t>490</t>
  </si>
  <si>
    <t>1212</t>
  </si>
  <si>
    <t>11312</t>
  </si>
  <si>
    <t>PB01B7282</t>
  </si>
  <si>
    <t>VIJAY</t>
  </si>
  <si>
    <t>+919971749071</t>
  </si>
  <si>
    <t>16</t>
  </si>
  <si>
    <t>DR/DEL/22-23/26011816</t>
  </si>
  <si>
    <t>CDEL23/026005339</t>
  </si>
  <si>
    <t>8000</t>
  </si>
  <si>
    <t>850</t>
  </si>
  <si>
    <t>1062</t>
  </si>
  <si>
    <t>9912</t>
  </si>
  <si>
    <t>VIJAY KUMAR</t>
  </si>
  <si>
    <t>17</t>
  </si>
  <si>
    <t>DR/DEL/22-23/26012282</t>
  </si>
  <si>
    <t>CDEL23/026005849</t>
  </si>
  <si>
    <t>5720</t>
  </si>
  <si>
    <t>440</t>
  </si>
  <si>
    <t>739.2</t>
  </si>
  <si>
    <t>6899.2</t>
  </si>
  <si>
    <t>18</t>
  </si>
  <si>
    <t>DR/DEL/22-23/26012961</t>
  </si>
  <si>
    <t>CDEL23/026006645</t>
  </si>
  <si>
    <t>ARTSON ENGINEERING LIMITED</t>
  </si>
  <si>
    <t>Mr.Ramesh Krishnan</t>
  </si>
  <si>
    <t>G/G : 4/40</t>
  </si>
  <si>
    <t>1750.8</t>
  </si>
  <si>
    <t>250</t>
  </si>
  <si>
    <t>240.1</t>
  </si>
  <si>
    <t>2240.9</t>
  </si>
  <si>
    <t>PB01B5601</t>
  </si>
  <si>
    <t>ASHOK KUMAR</t>
  </si>
  <si>
    <t>+919891117678</t>
  </si>
  <si>
    <t>19</t>
  </si>
  <si>
    <t>DR/DEL/22-23/26012439</t>
  </si>
  <si>
    <t>CDEL23/026005335</t>
  </si>
  <si>
    <t>FCM TRAVEL SOLUTIONS (INDIA) PRIVATE LIMITED</t>
  </si>
  <si>
    <t>Mr Manish Dwivedi</t>
  </si>
  <si>
    <t>3200</t>
  </si>
  <si>
    <t>310</t>
  </si>
  <si>
    <t>421.2</t>
  </si>
  <si>
    <t>3931.2</t>
  </si>
  <si>
    <t>PB01C3028</t>
  </si>
  <si>
    <t>SURESH KUMAR</t>
  </si>
  <si>
    <t>+919958095230</t>
  </si>
  <si>
    <t>20</t>
  </si>
  <si>
    <t>DR/DEL/22-23/26012928</t>
  </si>
  <si>
    <t>CDEL23/026005337</t>
  </si>
  <si>
    <t>ILABS CAPITAL I LLP</t>
  </si>
  <si>
    <t>Mr. MVN Sai</t>
  </si>
  <si>
    <t>5423</t>
  </si>
  <si>
    <t>300</t>
  </si>
  <si>
    <t>686.76</t>
  </si>
  <si>
    <t>6409.76</t>
  </si>
  <si>
    <t>21</t>
  </si>
  <si>
    <t>DR/DEL/22-23/26013388</t>
  </si>
  <si>
    <t>CDEL23/026005338</t>
  </si>
  <si>
    <t>DELL INTERNATIONAL SERVICES INDIA PRIVATE LIMITED</t>
  </si>
  <si>
    <t>Tabrez  Ahmad</t>
  </si>
  <si>
    <t>5997</t>
  </si>
  <si>
    <t>500</t>
  </si>
  <si>
    <t>779.64</t>
  </si>
  <si>
    <t>7276.64</t>
  </si>
  <si>
    <t>PB01NC5601</t>
  </si>
  <si>
    <t>ASHOK</t>
  </si>
  <si>
    <t>22</t>
  </si>
  <si>
    <t>DR/DEL/22-23/26013169</t>
  </si>
  <si>
    <t>CDEL23/026005336</t>
  </si>
  <si>
    <t>CONCUR TECHNOLOGIES INDIA PRIVATE LIMITED</t>
  </si>
  <si>
    <t>Vivek Ganesh</t>
  </si>
  <si>
    <t>P/P : 12/100</t>
  </si>
  <si>
    <t>5889</t>
  </si>
  <si>
    <t>800</t>
  </si>
  <si>
    <t>802.68</t>
  </si>
  <si>
    <t>7491.68</t>
  </si>
  <si>
    <t>Uk07tv2038</t>
  </si>
  <si>
    <t>Suhail Khan</t>
  </si>
  <si>
    <t>23</t>
  </si>
  <si>
    <t>DR/DEL/22-23/26013536</t>
  </si>
  <si>
    <t>CDEL23/026005334</t>
  </si>
  <si>
    <t>5283</t>
  </si>
  <si>
    <t>380</t>
  </si>
  <si>
    <t>679.56</t>
  </si>
  <si>
    <t>6342.56</t>
  </si>
  <si>
    <t>24</t>
  </si>
  <si>
    <t>DR/DEL/22-23/26012449</t>
  </si>
  <si>
    <t>CDEL23/026007095</t>
  </si>
  <si>
    <t>LEGATO HEALTH TECHNOLOGIES LLP</t>
  </si>
  <si>
    <t>Rajat Puri</t>
  </si>
  <si>
    <t>OSTN G/G : 1 Day/250 Kms</t>
  </si>
  <si>
    <t>26664.5</t>
  </si>
  <si>
    <t>485</t>
  </si>
  <si>
    <t>27149.5</t>
  </si>
  <si>
    <t>HR58B4529</t>
  </si>
  <si>
    <t>KAILASH</t>
  </si>
  <si>
    <t>25</t>
  </si>
  <si>
    <t>DR/DEL/22-23/26011927</t>
  </si>
  <si>
    <t>CDEL23/026005735</t>
  </si>
  <si>
    <t>OMRON AUTOMATION PVT LTD</t>
  </si>
  <si>
    <t>Tsujinaga san &amp; Yamamoto san</t>
  </si>
  <si>
    <t>12250</t>
  </si>
  <si>
    <t>1566</t>
  </si>
  <si>
    <t>14616</t>
  </si>
  <si>
    <t>26</t>
  </si>
  <si>
    <t>DR/DEL/22-23/26011928</t>
  </si>
  <si>
    <t>CDEL23/026005734</t>
  </si>
  <si>
    <t>10800</t>
  </si>
  <si>
    <t>1329.6</t>
  </si>
  <si>
    <t>12409.6</t>
  </si>
  <si>
    <t>27</t>
  </si>
  <si>
    <t>DR/DEL/22-23/26013830</t>
  </si>
  <si>
    <t>CDEL23/026005341</t>
  </si>
  <si>
    <t>Take Solutions Limited</t>
  </si>
  <si>
    <t>Mr. Srinivasan H R</t>
  </si>
  <si>
    <t>15047</t>
  </si>
  <si>
    <t>1907.64</t>
  </si>
  <si>
    <t>17804.64</t>
  </si>
  <si>
    <t>28</t>
  </si>
  <si>
    <t>DR/DEL/22-23/26014047</t>
  </si>
  <si>
    <t>CIHR23/020000116</t>
  </si>
  <si>
    <t>Eight Roads Investment Advisors Private Limited</t>
  </si>
  <si>
    <t>Ashish Venkataramani</t>
  </si>
  <si>
    <t>6615</t>
  </si>
  <si>
    <t>550</t>
  </si>
  <si>
    <t>859.8</t>
  </si>
  <si>
    <t>8024.8</t>
  </si>
  <si>
    <t>UK07TV2038</t>
  </si>
  <si>
    <t>SUHAIL</t>
  </si>
  <si>
    <t>29</t>
  </si>
  <si>
    <t>DR/DEL/22-23/26014487</t>
  </si>
  <si>
    <t>CDEL23/026005708</t>
  </si>
  <si>
    <t>CBC CORP ( I ) P LTD</t>
  </si>
  <si>
    <t>Mr.  Rahul Bhatnagar</t>
  </si>
  <si>
    <t>3250</t>
  </si>
  <si>
    <t>60</t>
  </si>
  <si>
    <t>397.2</t>
  </si>
  <si>
    <t>3707.2</t>
  </si>
  <si>
    <t>HR13AA1328</t>
  </si>
  <si>
    <t>IRFAN KHAN</t>
  </si>
  <si>
    <t>30</t>
  </si>
  <si>
    <t>DR/DEL/22-23/26014420</t>
  </si>
  <si>
    <t>CDEL23/026005718</t>
  </si>
  <si>
    <t>ZEE ENTERTAINMENT ENTERPRISES LIMITED</t>
  </si>
  <si>
    <t>Ms Krutika  Ganatra</t>
  </si>
  <si>
    <t>G/G : 12/120</t>
  </si>
  <si>
    <t>6708</t>
  </si>
  <si>
    <t>980</t>
  </si>
  <si>
    <t>922.56</t>
  </si>
  <si>
    <t>8610.56</t>
  </si>
  <si>
    <t>PB01B7283</t>
  </si>
  <si>
    <t>SUJIT YADAV</t>
  </si>
  <si>
    <t>+918375997592</t>
  </si>
  <si>
    <t>31</t>
  </si>
  <si>
    <t>DR/DEL/22-23/26014421</t>
  </si>
  <si>
    <t>CDEL23/026005723</t>
  </si>
  <si>
    <t>6714</t>
  </si>
  <si>
    <t>1140</t>
  </si>
  <si>
    <t>942.48</t>
  </si>
  <si>
    <t>8796.48</t>
  </si>
  <si>
    <t>MAHINDER SINGH</t>
  </si>
  <si>
    <t>32</t>
  </si>
  <si>
    <t>DR/DEL/22-23/26014612</t>
  </si>
  <si>
    <t>CDEL23/026005729</t>
  </si>
  <si>
    <t>5998</t>
  </si>
  <si>
    <t>570</t>
  </si>
  <si>
    <t>788.16</t>
  </si>
  <si>
    <t>7356.16</t>
  </si>
  <si>
    <t>SUJIT</t>
  </si>
  <si>
    <t>33</t>
  </si>
  <si>
    <t>DR/DEL/22-23/26014611</t>
  </si>
  <si>
    <t>CDEL23/026005728</t>
  </si>
  <si>
    <t>MAHINDER</t>
  </si>
  <si>
    <t>34</t>
  </si>
  <si>
    <t>DR/DEL/22-23/26014804</t>
  </si>
  <si>
    <t>CDEL23/026005704</t>
  </si>
  <si>
    <t>EMBASSY OFFICE PARKS MGMT SERVICES PVT LTD</t>
  </si>
  <si>
    <t>Mr. Sudarsan</t>
  </si>
  <si>
    <t>6500</t>
  </si>
  <si>
    <t>650</t>
  </si>
  <si>
    <t>858</t>
  </si>
  <si>
    <t>8008</t>
  </si>
  <si>
    <t>35</t>
  </si>
  <si>
    <t>DR/DEL/22-23/26014542</t>
  </si>
  <si>
    <t>CDEL23/026005707</t>
  </si>
  <si>
    <t>SASHI REDDI INVESTMENT ADVISORS PRIVATE LIMITED</t>
  </si>
  <si>
    <t>Sashi Reddi</t>
  </si>
  <si>
    <t>8940</t>
  </si>
  <si>
    <t>1168.8</t>
  </si>
  <si>
    <t>10908.8</t>
  </si>
  <si>
    <t>36</t>
  </si>
  <si>
    <t>DR/DEL/22-23/26014938</t>
  </si>
  <si>
    <t>CDEL23/026005715</t>
  </si>
  <si>
    <t>KONE ELEVATOR INDIA PRIVATE LIMITED</t>
  </si>
  <si>
    <t>Ragu Gunabooshanam</t>
  </si>
  <si>
    <t>5365</t>
  </si>
  <si>
    <t>679.8</t>
  </si>
  <si>
    <t>6344.8</t>
  </si>
  <si>
    <t>SUHAIL KHAN</t>
  </si>
  <si>
    <t>37</t>
  </si>
  <si>
    <t>DR/DEL/22-23/26014936</t>
  </si>
  <si>
    <t>CDEL23/026006405</t>
  </si>
  <si>
    <t>Vasudevan K.R.</t>
  </si>
  <si>
    <t>5090</t>
  </si>
  <si>
    <t>180</t>
  </si>
  <si>
    <t>632.4</t>
  </si>
  <si>
    <t>5902.4</t>
  </si>
  <si>
    <t>38</t>
  </si>
  <si>
    <t>DR/DEL/22-23/26014992</t>
  </si>
  <si>
    <t>CDEL23/026005709</t>
  </si>
  <si>
    <t>HEWLETT PACKARD INDIA SALES PVT LTD</t>
  </si>
  <si>
    <t>RAJAT  MEHTA</t>
  </si>
  <si>
    <t>2115.2</t>
  </si>
  <si>
    <t>253.82</t>
  </si>
  <si>
    <t>2369.02</t>
  </si>
  <si>
    <t>SURJIT</t>
  </si>
  <si>
    <t>39</t>
  </si>
  <si>
    <t>DR/DEL/22-23/26015406</t>
  </si>
  <si>
    <t>CDEL23/026005705</t>
  </si>
  <si>
    <t>THE BOSTON CONSULTING GROUP (INDIA) PRIVATE LIMITED</t>
  </si>
  <si>
    <t>Samik Biswas</t>
  </si>
  <si>
    <t>4897.2</t>
  </si>
  <si>
    <t>611.66</t>
  </si>
  <si>
    <t>5708.86</t>
  </si>
  <si>
    <t>SUBESH KUMAR</t>
  </si>
  <si>
    <t>40</t>
  </si>
  <si>
    <t>DR/DEL/22-23/26015508</t>
  </si>
  <si>
    <t>CDEL23/026006407</t>
  </si>
  <si>
    <t>Jagpravesh Gupta</t>
  </si>
  <si>
    <t>4445</t>
  </si>
  <si>
    <t>576.6</t>
  </si>
  <si>
    <t>5381.6</t>
  </si>
  <si>
    <t>41</t>
  </si>
  <si>
    <t>DR/DEL/22-23/26014944</t>
  </si>
  <si>
    <t>CDEL23/026006406</t>
  </si>
  <si>
    <t>7142</t>
  </si>
  <si>
    <t>915.84</t>
  </si>
  <si>
    <t>8547.84</t>
  </si>
  <si>
    <t>42</t>
  </si>
  <si>
    <t>DR/DEL/22-23/26014946</t>
  </si>
  <si>
    <t>CDEL23/026006402</t>
  </si>
  <si>
    <t>3700</t>
  </si>
  <si>
    <t>481.2</t>
  </si>
  <si>
    <t>4491.2</t>
  </si>
  <si>
    <t>43</t>
  </si>
  <si>
    <t>DR/DEL/22-23/26015487</t>
  </si>
  <si>
    <t>CDEL23/026005706</t>
  </si>
  <si>
    <t>Vaibhav Agarwal</t>
  </si>
  <si>
    <t>6740</t>
  </si>
  <si>
    <t>830</t>
  </si>
  <si>
    <t>908.4</t>
  </si>
  <si>
    <t>8478.4</t>
  </si>
  <si>
    <t>44</t>
  </si>
  <si>
    <t>DR/DEL/22-23/26014439</t>
  </si>
  <si>
    <t>CDEL23/026006403</t>
  </si>
  <si>
    <t>APT G/G : APT Transfer 3/60</t>
  </si>
  <si>
    <t>2000</t>
  </si>
  <si>
    <t>282</t>
  </si>
  <si>
    <t>2632</t>
  </si>
  <si>
    <t>45</t>
  </si>
  <si>
    <t>DR/DEL/22-23/26014440</t>
  </si>
  <si>
    <t>CDEL23/026006408</t>
  </si>
  <si>
    <t>270</t>
  </si>
  <si>
    <t>422.4</t>
  </si>
  <si>
    <t>3942.4</t>
  </si>
  <si>
    <t>46</t>
  </si>
  <si>
    <t>DR/DEL/22-23/26015618</t>
  </si>
  <si>
    <t>CDEL23/026006420</t>
  </si>
  <si>
    <t>Mr Hitendra Dave</t>
  </si>
  <si>
    <t>25040</t>
  </si>
  <si>
    <t>3106.8</t>
  </si>
  <si>
    <t>28996.8</t>
  </si>
  <si>
    <t>47</t>
  </si>
  <si>
    <t>DR/DEL/22-23/26015820</t>
  </si>
  <si>
    <t>CDEL23/026006404</t>
  </si>
  <si>
    <t>ST JUDE MEDICAL INDIA PVT LTD</t>
  </si>
  <si>
    <t>Ashish Singh</t>
  </si>
  <si>
    <t>2830.4</t>
  </si>
  <si>
    <t>363.65</t>
  </si>
  <si>
    <t>3394.05</t>
  </si>
  <si>
    <t>SUBHASH</t>
  </si>
  <si>
    <t>48</t>
  </si>
  <si>
    <t>DR/DEL/22-23/26015733</t>
  </si>
  <si>
    <t>CDEL23/026006468</t>
  </si>
  <si>
    <t>Namit Puri</t>
  </si>
  <si>
    <t>2673.6</t>
  </si>
  <si>
    <t>320.84</t>
  </si>
  <si>
    <t>2994.44</t>
  </si>
  <si>
    <t>PB01C3029</t>
  </si>
  <si>
    <t>Dhaniram</t>
  </si>
  <si>
    <t>+919717756487</t>
  </si>
  <si>
    <t>49</t>
  </si>
  <si>
    <t>DR/DEL/22-23/26015518</t>
  </si>
  <si>
    <t>CDEL23/026006410</t>
  </si>
  <si>
    <t>Himanshu Priyadarshi</t>
  </si>
  <si>
    <t>344.84</t>
  </si>
  <si>
    <t>3218.44</t>
  </si>
  <si>
    <t>DHANIRAM</t>
  </si>
  <si>
    <t>50</t>
  </si>
  <si>
    <t>DR/DEL/22-23/26015915</t>
  </si>
  <si>
    <t>CDEL23/026006835</t>
  </si>
  <si>
    <t>MARRIOTT HOTELS INDIA PVT LTD</t>
  </si>
  <si>
    <t>Juhi Roy</t>
  </si>
  <si>
    <t>4038</t>
  </si>
  <si>
    <t>220</t>
  </si>
  <si>
    <t>510.96</t>
  </si>
  <si>
    <t>4768.96</t>
  </si>
  <si>
    <t>51</t>
  </si>
  <si>
    <t>DR/DEL/22-23/26016192</t>
  </si>
  <si>
    <t>CDEL23/026006634</t>
  </si>
  <si>
    <t>1000</t>
  </si>
  <si>
    <t>120</t>
  </si>
  <si>
    <t>1120</t>
  </si>
  <si>
    <t>52</t>
  </si>
  <si>
    <t>DR/DEL/22-23/26016096</t>
  </si>
  <si>
    <t>CDEL23/026006383</t>
  </si>
  <si>
    <t>PRIMETALS TECHNOLOGIES INDIA PRIVATE LIMITED</t>
  </si>
  <si>
    <t>Abhay Kumar</t>
  </si>
  <si>
    <t>7050</t>
  </si>
  <si>
    <t>832</t>
  </si>
  <si>
    <t>945.84</t>
  </si>
  <si>
    <t>8827.84</t>
  </si>
  <si>
    <t>SUJITYADAV</t>
  </si>
  <si>
    <t>53</t>
  </si>
  <si>
    <t>DR/DEL/22-23/26016399</t>
  </si>
  <si>
    <t>CDEL23/026006394</t>
  </si>
  <si>
    <t>ASK WEALTH ADVISORS PVT LTD</t>
  </si>
  <si>
    <t>Amit Srivastava</t>
  </si>
  <si>
    <t>5760</t>
  </si>
  <si>
    <t>860</t>
  </si>
  <si>
    <t>794.4</t>
  </si>
  <si>
    <t>7414.4</t>
  </si>
  <si>
    <t>54</t>
  </si>
  <si>
    <t>DR/DEL/22-23/26016353</t>
  </si>
  <si>
    <t>CDEL23/026006400</t>
  </si>
  <si>
    <t>MCKINSEY &amp; COMPANY INC - PERSONAL BKG</t>
  </si>
  <si>
    <t>Sumit Dutta</t>
  </si>
  <si>
    <t>1599.6</t>
  </si>
  <si>
    <t>191.96</t>
  </si>
  <si>
    <t>1791.56</t>
  </si>
  <si>
    <t>55</t>
  </si>
  <si>
    <t>DR/DEL/22-23/26016060</t>
  </si>
  <si>
    <t>CDEL23/026006401</t>
  </si>
  <si>
    <t>Mr Rishi Rajkumar</t>
  </si>
  <si>
    <t>APT P/P : A/T/3/40</t>
  </si>
  <si>
    <t>1610</t>
  </si>
  <si>
    <t>217.2</t>
  </si>
  <si>
    <t>2027.2</t>
  </si>
  <si>
    <t>56</t>
  </si>
  <si>
    <t>DR/DEL/22-23/26016534</t>
  </si>
  <si>
    <t>CIHR23/020000110</t>
  </si>
  <si>
    <t>SAP LABS INDIA PRIVATE LIMITED</t>
  </si>
  <si>
    <t>SANJIV BAKSHI</t>
  </si>
  <si>
    <t>3455</t>
  </si>
  <si>
    <t>410</t>
  </si>
  <si>
    <t>463.8</t>
  </si>
  <si>
    <t>4328.8</t>
  </si>
  <si>
    <t>57</t>
  </si>
  <si>
    <t>DR/DEL/22-23/26016144</t>
  </si>
  <si>
    <t>CDEL23/026006392</t>
  </si>
  <si>
    <t>Mr KETAN  PATEL</t>
  </si>
  <si>
    <t>277.82</t>
  </si>
  <si>
    <t>2593.02</t>
  </si>
  <si>
    <t>58</t>
  </si>
  <si>
    <t>DR/DEL/22-23/26013018</t>
  </si>
  <si>
    <t>CDEL23/026006393</t>
  </si>
  <si>
    <t>TATA CLEANTECH CAPITAL LIMITED</t>
  </si>
  <si>
    <t>Pankaj Malkiyatsingh Sindwani</t>
  </si>
  <si>
    <t>5728</t>
  </si>
  <si>
    <t>730.56</t>
  </si>
  <si>
    <t>6818.56</t>
  </si>
  <si>
    <t>59</t>
  </si>
  <si>
    <t>DR/DEL/22-23/26014061</t>
  </si>
  <si>
    <t>CDEL23/026006738</t>
  </si>
  <si>
    <t>FROSCH-INDIA PRIVATE LIMITED</t>
  </si>
  <si>
    <t>KANNAN  KRISHNAN</t>
  </si>
  <si>
    <t>8050</t>
  </si>
  <si>
    <t>999.6</t>
  </si>
  <si>
    <t>9329.6</t>
  </si>
  <si>
    <t>DR/DEL/22-23/26016784</t>
  </si>
  <si>
    <t>CDEL23/026006399</t>
  </si>
  <si>
    <t>CREDIT CARDS - WALK IN CLIENTS</t>
  </si>
  <si>
    <t>7980</t>
  </si>
  <si>
    <t>987.6</t>
  </si>
  <si>
    <t>9217.6</t>
  </si>
  <si>
    <t>61</t>
  </si>
  <si>
    <t>DR/DEL/22-23/26016854</t>
  </si>
  <si>
    <t>CDEL23/026006397</t>
  </si>
  <si>
    <t>Neelesh  Hundekari</t>
  </si>
  <si>
    <t>3405</t>
  </si>
  <si>
    <t>451.8</t>
  </si>
  <si>
    <t>4216.8</t>
  </si>
  <si>
    <t>62</t>
  </si>
  <si>
    <t>DR/DEL/22-23/26014139</t>
  </si>
  <si>
    <t>CDEL23/026006722</t>
  </si>
  <si>
    <t>MCKINSEY KNOWLEDGE CENTRE INDIA PVT LTD</t>
  </si>
  <si>
    <t>Mckc Values Day</t>
  </si>
  <si>
    <t>2989.4</t>
  </si>
  <si>
    <t>358.72</t>
  </si>
  <si>
    <t>3348.12</t>
  </si>
  <si>
    <t>SOHAIL</t>
  </si>
  <si>
    <t>63</t>
  </si>
  <si>
    <t>DR/DEL/22-23/26016826</t>
  </si>
  <si>
    <t>CDEL23/026006706</t>
  </si>
  <si>
    <t>2294.38</t>
  </si>
  <si>
    <t>275.32</t>
  </si>
  <si>
    <t>2569.7</t>
  </si>
  <si>
    <t>64</t>
  </si>
  <si>
    <t>DR/DEL/22-23/26016827</t>
  </si>
  <si>
    <t>CDEL23/026006411</t>
  </si>
  <si>
    <t>1795.2</t>
  </si>
  <si>
    <t>215.42</t>
  </si>
  <si>
    <t>2010.62</t>
  </si>
  <si>
    <t>65</t>
  </si>
  <si>
    <t>DR/DEL/22-23/26016355</t>
  </si>
  <si>
    <t>CDEL23/026006919</t>
  </si>
  <si>
    <t>CABOT INDIA LIMITED</t>
  </si>
  <si>
    <t>Mr. Tushar Dalvi</t>
  </si>
  <si>
    <t>11186.63</t>
  </si>
  <si>
    <t>817</t>
  </si>
  <si>
    <t>1440.44</t>
  </si>
  <si>
    <t>13444.07</t>
  </si>
  <si>
    <t>SANTOSH KUMAR</t>
  </si>
  <si>
    <t>66</t>
  </si>
  <si>
    <t>DR/DEL/22-23/26016722</t>
  </si>
  <si>
    <t>CIHR23/020000124</t>
  </si>
  <si>
    <t>CEAT LIMITED</t>
  </si>
  <si>
    <t>Mr. Arnab Banerjee</t>
  </si>
  <si>
    <t>4050</t>
  </si>
  <si>
    <t>610</t>
  </si>
  <si>
    <t>559.2</t>
  </si>
  <si>
    <t>5219.2</t>
  </si>
  <si>
    <t>MAHINDER KUMAR</t>
  </si>
  <si>
    <t>67</t>
  </si>
  <si>
    <t>DR/DEL/22-23/26017593</t>
  </si>
  <si>
    <t>CDEL23/026006920</t>
  </si>
  <si>
    <t>STT GLOBAL DATA CENTRES INDIA PVT LTD</t>
  </si>
  <si>
    <t>SUDHIR WATTAL</t>
  </si>
  <si>
    <t>6882</t>
  </si>
  <si>
    <t>290</t>
  </si>
  <si>
    <t>860.64</t>
  </si>
  <si>
    <t>8032.64</t>
  </si>
  <si>
    <t>Vijay Kumar</t>
  </si>
  <si>
    <t>68</t>
  </si>
  <si>
    <t>DR/DEL/22-23/26017267</t>
  </si>
  <si>
    <t>CDEL23/026006916</t>
  </si>
  <si>
    <t>2460</t>
  </si>
  <si>
    <t>361.2</t>
  </si>
  <si>
    <t>3371.2</t>
  </si>
  <si>
    <t>69</t>
  </si>
  <si>
    <t>DR/DEL/22-23/26016359</t>
  </si>
  <si>
    <t>CDEL23/026006921</t>
  </si>
  <si>
    <t>6035.57</t>
  </si>
  <si>
    <t>766.27</t>
  </si>
  <si>
    <t>7151.84</t>
  </si>
  <si>
    <t>70</t>
  </si>
  <si>
    <t>DR/DEL/22-23/26017682</t>
  </si>
  <si>
    <t>CDEL23/026006922</t>
  </si>
  <si>
    <t>30440</t>
  </si>
  <si>
    <t>3696</t>
  </si>
  <si>
    <t>34496</t>
  </si>
  <si>
    <t>71</t>
  </si>
  <si>
    <t>DR/DEL/22-23/26017268</t>
  </si>
  <si>
    <t>CDEL23/026006917</t>
  </si>
  <si>
    <t>7020</t>
  </si>
  <si>
    <t>902.4</t>
  </si>
  <si>
    <t>8422.4</t>
  </si>
  <si>
    <t>72</t>
  </si>
  <si>
    <t>DR/DEL/22-23/26017269</t>
  </si>
  <si>
    <t>CDEL23/026006918</t>
  </si>
  <si>
    <t>480</t>
  </si>
  <si>
    <t>900</t>
  </si>
  <si>
    <t>8400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</si>
</sst>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-409]d\-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69" fontId="19" fillId="34" borderId="10" xfId="46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URGAON\RAC\Shravan%20Sharma\OM\Orix%20Info.21-22\Adhoc%20billing\UTS%20June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-16"/>
      <sheetName val="Dec-2016"/>
      <sheetName val="Oct-2016"/>
      <sheetName val="June-2017"/>
      <sheetName val="Jan-2017"/>
      <sheetName val="Feb-2017"/>
      <sheetName val="May-2017"/>
      <sheetName val="April-2017"/>
      <sheetName val="July-2017"/>
      <sheetName val="August-2017"/>
      <sheetName val="Sep-2017"/>
      <sheetName val="March-2017"/>
      <sheetName val="Oct-2017"/>
      <sheetName val="Nov-2017"/>
      <sheetName val="Dec-2017"/>
      <sheetName val="Jan-18"/>
      <sheetName val="March-2017-1 Hotel"/>
      <sheetName val="Feb-2018"/>
      <sheetName val="March-2018"/>
      <sheetName val="April-2018"/>
      <sheetName val="Sheet1"/>
      <sheetName val="May-2018"/>
      <sheetName val="June-2018"/>
      <sheetName val="July-2018"/>
      <sheetName val="Aug-2018"/>
      <sheetName val="Sep-2018"/>
      <sheetName val="Oct-2018"/>
      <sheetName val="Nov-2018"/>
      <sheetName val="Jan-19"/>
      <sheetName val="Feb-19"/>
      <sheetName val="March-2019"/>
      <sheetName val="Dec-2018"/>
      <sheetName val="Revised Dec-2018"/>
      <sheetName val="April-2019"/>
      <sheetName val="May-2019"/>
      <sheetName val="June-2019"/>
      <sheetName val="July-2019"/>
      <sheetName val="Aug-2019"/>
      <sheetName val="Sep-2019"/>
      <sheetName val="Oct-2019"/>
      <sheetName val="Nov-2019"/>
      <sheetName val="Dec-2019"/>
      <sheetName val="sEP-20"/>
      <sheetName val="Oct-20"/>
      <sheetName val="Nov-20"/>
      <sheetName val="Dec-20"/>
      <sheetName val="Jan-21"/>
      <sheetName val="Feb-21"/>
      <sheetName val="March-21"/>
      <sheetName val="May-21"/>
      <sheetName val="July-21"/>
      <sheetName val="June-21"/>
      <sheetName val="Aug-21"/>
      <sheetName val="SEP-21"/>
      <sheetName val="oCT-21"/>
      <sheetName val="Oct UTS"/>
      <sheetName val="Nov-21"/>
      <sheetName val="Vendor bill"/>
      <sheetName val="Dec-21"/>
      <sheetName val="Orix Dec-21"/>
      <sheetName val="Vendor Dec-21"/>
      <sheetName val="Sheet3"/>
      <sheetName val="Jan-2022"/>
      <sheetName val="Vendor Feb-22"/>
      <sheetName val="Orix Feb-22"/>
      <sheetName val="Final payment Feb-22"/>
      <sheetName val="Final Payment March-22"/>
      <sheetName val="April-22 orix "/>
      <sheetName val="April-22 uts"/>
      <sheetName val="Sheet4"/>
      <sheetName val="Finalbill uts"/>
      <sheetName val="Sheet6"/>
      <sheetName val="Booking "/>
      <sheetName val="Final Payment APRIL-22"/>
      <sheetName val="Sheet2"/>
      <sheetName val="Orix May-22"/>
      <sheetName val="Sheet5"/>
      <sheetName val="uts april-22 May duty"/>
      <sheetName val="May-2022 Final payment"/>
      <sheetName val="May-22 Venodr "/>
      <sheetName val="June uts "/>
      <sheetName val="Sheet7"/>
      <sheetName val="Final uts bill june-22"/>
      <sheetName val="Sheet8"/>
      <sheetName val="Orix June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2">
          <cell r="X2" t="str">
            <v>R.A. NO2</v>
          </cell>
          <cell r="Y2" t="str">
            <v>BASIC</v>
          </cell>
          <cell r="Z2" t="str">
            <v>PARKING</v>
          </cell>
          <cell r="AA2" t="str">
            <v>IGST</v>
          </cell>
          <cell r="AB2" t="str">
            <v>TOTAL</v>
          </cell>
          <cell r="AC2" t="str">
            <v>BILL NO.</v>
          </cell>
        </row>
        <row r="3">
          <cell r="X3" t="str">
            <v>DR/DEL/22-23/26012329</v>
          </cell>
          <cell r="Y3">
            <v>5295</v>
          </cell>
          <cell r="Z3">
            <v>520</v>
          </cell>
          <cell r="AA3">
            <v>635.4</v>
          </cell>
          <cell r="AB3">
            <v>6450.4</v>
          </cell>
          <cell r="AC3">
            <v>233</v>
          </cell>
        </row>
        <row r="4">
          <cell r="X4" t="str">
            <v>DR/DEL/22-23/26012438</v>
          </cell>
          <cell r="Y4">
            <v>5980</v>
          </cell>
          <cell r="Z4">
            <v>360</v>
          </cell>
          <cell r="AA4">
            <v>717.6</v>
          </cell>
          <cell r="AB4">
            <v>7057.6</v>
          </cell>
          <cell r="AC4">
            <v>233</v>
          </cell>
        </row>
        <row r="5">
          <cell r="X5" t="str">
            <v>DR/DEL/22-23/26012281</v>
          </cell>
          <cell r="Y5">
            <v>3350</v>
          </cell>
          <cell r="Z5">
            <v>470</v>
          </cell>
          <cell r="AA5">
            <v>402</v>
          </cell>
          <cell r="AB5">
            <v>4222</v>
          </cell>
          <cell r="AC5">
            <v>233</v>
          </cell>
        </row>
        <row r="6">
          <cell r="X6" t="str">
            <v>DR/DEL/22-23/26011815</v>
          </cell>
          <cell r="Y6">
            <v>5265</v>
          </cell>
          <cell r="Z6">
            <v>490</v>
          </cell>
          <cell r="AA6">
            <v>631.79999999999995</v>
          </cell>
          <cell r="AB6">
            <v>6386.8</v>
          </cell>
          <cell r="AC6">
            <v>233</v>
          </cell>
        </row>
        <row r="7">
          <cell r="X7" t="str">
            <v>DR/DEL/22-23/26011816</v>
          </cell>
          <cell r="Y7">
            <v>4500</v>
          </cell>
          <cell r="Z7">
            <v>850</v>
          </cell>
          <cell r="AA7">
            <v>540</v>
          </cell>
          <cell r="AB7">
            <v>5890</v>
          </cell>
          <cell r="AC7">
            <v>233</v>
          </cell>
        </row>
        <row r="8">
          <cell r="X8" t="str">
            <v>DR/DEL/22-23/26012282</v>
          </cell>
          <cell r="Y8">
            <v>3100</v>
          </cell>
          <cell r="Z8">
            <v>440</v>
          </cell>
          <cell r="AA8">
            <v>372</v>
          </cell>
          <cell r="AB8">
            <v>3912</v>
          </cell>
          <cell r="AC8">
            <v>233</v>
          </cell>
        </row>
        <row r="9">
          <cell r="X9" t="str">
            <v>DR/DEL/22-23/26012961</v>
          </cell>
          <cell r="Y9">
            <v>1200</v>
          </cell>
          <cell r="Z9">
            <v>250</v>
          </cell>
          <cell r="AA9">
            <v>144</v>
          </cell>
          <cell r="AB9">
            <v>1594</v>
          </cell>
          <cell r="AC9">
            <v>233</v>
          </cell>
        </row>
        <row r="10">
          <cell r="X10" t="str">
            <v>DR/DEL/22-23/26013388</v>
          </cell>
          <cell r="Y10">
            <v>3870</v>
          </cell>
          <cell r="Z10">
            <v>500</v>
          </cell>
          <cell r="AA10">
            <v>464.4</v>
          </cell>
          <cell r="AB10">
            <v>4834.3999999999996</v>
          </cell>
          <cell r="AC10">
            <v>233</v>
          </cell>
        </row>
        <row r="11">
          <cell r="X11" t="str">
            <v>DR/DEL/22-23/26012439</v>
          </cell>
          <cell r="Y11">
            <v>2400</v>
          </cell>
          <cell r="Z11">
            <v>310</v>
          </cell>
          <cell r="AA11">
            <v>288</v>
          </cell>
          <cell r="AB11">
            <v>2998</v>
          </cell>
          <cell r="AC11">
            <v>233</v>
          </cell>
        </row>
        <row r="12">
          <cell r="X12" t="str">
            <v>DR/DEL/22-23/26013169</v>
          </cell>
          <cell r="Y12">
            <v>4275</v>
          </cell>
          <cell r="Z12">
            <v>800</v>
          </cell>
          <cell r="AA12">
            <v>513</v>
          </cell>
          <cell r="AB12">
            <v>5588</v>
          </cell>
          <cell r="AC12">
            <v>233</v>
          </cell>
        </row>
        <row r="13">
          <cell r="X13" t="str">
            <v>DR/DEL/22-23/26012928</v>
          </cell>
          <cell r="Y13">
            <v>4015</v>
          </cell>
          <cell r="Z13">
            <v>300</v>
          </cell>
          <cell r="AA13">
            <v>481.79999999999995</v>
          </cell>
          <cell r="AB13">
            <v>4796.8</v>
          </cell>
          <cell r="AC13">
            <v>233</v>
          </cell>
        </row>
        <row r="14">
          <cell r="X14" t="str">
            <v>DR/DEL/22-23/26012449</v>
          </cell>
          <cell r="Y14">
            <v>18000</v>
          </cell>
          <cell r="Z14">
            <v>485</v>
          </cell>
          <cell r="AA14">
            <v>2160</v>
          </cell>
          <cell r="AB14">
            <v>20645</v>
          </cell>
          <cell r="AC14">
            <v>233</v>
          </cell>
        </row>
        <row r="15">
          <cell r="X15" t="str">
            <v>DR/DEL/22-23/26013536</v>
          </cell>
          <cell r="Y15">
            <v>4065</v>
          </cell>
          <cell r="Z15">
            <v>380</v>
          </cell>
          <cell r="AA15">
            <v>487.79999999999995</v>
          </cell>
          <cell r="AB15">
            <v>4932.8</v>
          </cell>
          <cell r="AC15">
            <v>233</v>
          </cell>
        </row>
        <row r="16">
          <cell r="X16" t="str">
            <v>DR/DEL/22-23/26011927</v>
          </cell>
          <cell r="Y16">
            <v>7350</v>
          </cell>
          <cell r="Z16">
            <v>800</v>
          </cell>
          <cell r="AA16">
            <v>882</v>
          </cell>
          <cell r="AB16">
            <v>9032</v>
          </cell>
          <cell r="AC16">
            <v>233</v>
          </cell>
        </row>
        <row r="17">
          <cell r="X17" t="str">
            <v>DR/DEL/22-23/26011928</v>
          </cell>
          <cell r="Y17">
            <v>7000</v>
          </cell>
          <cell r="Z17">
            <v>280</v>
          </cell>
          <cell r="AA17">
            <v>840</v>
          </cell>
          <cell r="AB17">
            <v>8120</v>
          </cell>
          <cell r="AC17">
            <v>233</v>
          </cell>
        </row>
        <row r="18">
          <cell r="X18" t="str">
            <v>DR/DEL/22-23/26013830</v>
          </cell>
          <cell r="Y18">
            <v>8400</v>
          </cell>
          <cell r="Z18">
            <v>850</v>
          </cell>
          <cell r="AA18">
            <v>1008</v>
          </cell>
          <cell r="AB18">
            <v>10258</v>
          </cell>
          <cell r="AC18">
            <v>233</v>
          </cell>
        </row>
        <row r="19">
          <cell r="X19" t="str">
            <v>DR/DEL/22-23/26014421</v>
          </cell>
          <cell r="Y19">
            <v>4840</v>
          </cell>
          <cell r="Z19">
            <v>1140</v>
          </cell>
          <cell r="AA19">
            <v>580.79999999999995</v>
          </cell>
          <cell r="AB19">
            <v>6560.8</v>
          </cell>
          <cell r="AC19">
            <v>233</v>
          </cell>
        </row>
        <row r="20">
          <cell r="X20" t="str">
            <v>DR/DEL/22-23/26014420</v>
          </cell>
          <cell r="Y20">
            <v>4805</v>
          </cell>
          <cell r="Z20">
            <v>980</v>
          </cell>
          <cell r="AA20">
            <v>576.6</v>
          </cell>
          <cell r="AB20">
            <v>6361.6</v>
          </cell>
          <cell r="AC20">
            <v>233</v>
          </cell>
        </row>
        <row r="21">
          <cell r="X21" t="str">
            <v>DR/DEL/22-23/26014487</v>
          </cell>
          <cell r="Y21">
            <v>2400</v>
          </cell>
          <cell r="Z21">
            <v>60</v>
          </cell>
          <cell r="AA21">
            <v>288</v>
          </cell>
          <cell r="AB21">
            <v>2748</v>
          </cell>
          <cell r="AC21">
            <v>233</v>
          </cell>
        </row>
        <row r="22">
          <cell r="X22" t="str">
            <v>DR/DEL/22-23/26014047</v>
          </cell>
          <cell r="Y22">
            <v>3805</v>
          </cell>
          <cell r="Z22">
            <v>550</v>
          </cell>
          <cell r="AA22">
            <v>456.59999999999997</v>
          </cell>
          <cell r="AB22">
            <v>4811.6000000000004</v>
          </cell>
          <cell r="AC22">
            <v>233</v>
          </cell>
        </row>
        <row r="23">
          <cell r="X23" t="str">
            <v>DR/DEL/22-23/26014611</v>
          </cell>
          <cell r="Y23">
            <v>4330</v>
          </cell>
          <cell r="Z23">
            <v>570</v>
          </cell>
          <cell r="AA23">
            <v>519.6</v>
          </cell>
          <cell r="AB23">
            <v>5419.6</v>
          </cell>
          <cell r="AC23">
            <v>233</v>
          </cell>
        </row>
        <row r="24">
          <cell r="X24" t="str">
            <v>DR/DEL/22-23/26014612</v>
          </cell>
          <cell r="Y24">
            <v>4330</v>
          </cell>
          <cell r="Z24">
            <v>570</v>
          </cell>
          <cell r="AA24">
            <v>519.6</v>
          </cell>
          <cell r="AB24">
            <v>5419.6</v>
          </cell>
          <cell r="AC24">
            <v>233</v>
          </cell>
        </row>
        <row r="25">
          <cell r="X25" t="str">
            <v>DR/DEL/22-23/26014804</v>
          </cell>
          <cell r="Y25">
            <v>3875</v>
          </cell>
          <cell r="Z25">
            <v>650</v>
          </cell>
          <cell r="AA25">
            <v>465</v>
          </cell>
          <cell r="AB25">
            <v>4990</v>
          </cell>
          <cell r="AC25">
            <v>233</v>
          </cell>
        </row>
        <row r="26">
          <cell r="X26" t="str">
            <v>DR/DEL/22-23/26014542</v>
          </cell>
          <cell r="Y26">
            <v>5225.83</v>
          </cell>
          <cell r="Z26">
            <v>800</v>
          </cell>
          <cell r="AA26">
            <v>627.09960000000001</v>
          </cell>
          <cell r="AB26">
            <v>6652.9295999999995</v>
          </cell>
          <cell r="AC26">
            <v>233</v>
          </cell>
        </row>
        <row r="27">
          <cell r="X27" t="str">
            <v>DR/DEL/22-23/26015406</v>
          </cell>
          <cell r="Y27">
            <v>2850</v>
          </cell>
          <cell r="Z27">
            <v>200</v>
          </cell>
          <cell r="AA27">
            <v>342</v>
          </cell>
          <cell r="AB27">
            <v>3392</v>
          </cell>
          <cell r="AC27">
            <v>233</v>
          </cell>
        </row>
        <row r="28">
          <cell r="X28" t="str">
            <v>DR/DEL/22-23/26014992</v>
          </cell>
          <cell r="Y28">
            <v>1400</v>
          </cell>
          <cell r="Z28">
            <v>0</v>
          </cell>
          <cell r="AA28">
            <v>168</v>
          </cell>
          <cell r="AB28">
            <v>1568</v>
          </cell>
          <cell r="AC28">
            <v>233</v>
          </cell>
        </row>
        <row r="29">
          <cell r="X29" t="str">
            <v>DR/DEL/22-23/26014938</v>
          </cell>
          <cell r="Y29">
            <v>3625</v>
          </cell>
          <cell r="Z29">
            <v>300</v>
          </cell>
          <cell r="AA29">
            <v>435</v>
          </cell>
          <cell r="AB29">
            <v>4360</v>
          </cell>
          <cell r="AC29">
            <v>233</v>
          </cell>
        </row>
        <row r="30">
          <cell r="X30" t="str">
            <v>DR/DEL/22-23/26014936</v>
          </cell>
          <cell r="Y30">
            <v>3500</v>
          </cell>
          <cell r="Z30">
            <v>180</v>
          </cell>
          <cell r="AA30">
            <v>420</v>
          </cell>
          <cell r="AB30">
            <v>4100</v>
          </cell>
          <cell r="AC30">
            <v>233</v>
          </cell>
        </row>
        <row r="31">
          <cell r="X31" t="str">
            <v>DR/DEL/22-23/26015487</v>
          </cell>
          <cell r="Y31">
            <v>4425</v>
          </cell>
          <cell r="Z31">
            <v>830</v>
          </cell>
          <cell r="AA31">
            <v>531</v>
          </cell>
          <cell r="AB31">
            <v>5786</v>
          </cell>
          <cell r="AC31">
            <v>233</v>
          </cell>
        </row>
        <row r="32">
          <cell r="X32" t="str">
            <v>DR/DEL/22-23/26015508</v>
          </cell>
          <cell r="Y32">
            <v>2940</v>
          </cell>
          <cell r="Z32">
            <v>360</v>
          </cell>
          <cell r="AA32">
            <v>352.8</v>
          </cell>
          <cell r="AB32">
            <v>3652.8</v>
          </cell>
          <cell r="AC32">
            <v>233</v>
          </cell>
        </row>
        <row r="33">
          <cell r="X33" t="str">
            <v>DR/DEL/22-23/26014944</v>
          </cell>
          <cell r="Y33">
            <v>4680</v>
          </cell>
          <cell r="Z33">
            <v>490</v>
          </cell>
          <cell r="AA33">
            <v>561.6</v>
          </cell>
          <cell r="AB33">
            <v>5731.6</v>
          </cell>
          <cell r="AC33">
            <v>233</v>
          </cell>
        </row>
        <row r="34">
          <cell r="X34" t="str">
            <v>DR/DEL/22-23/26014946</v>
          </cell>
          <cell r="Y34">
            <v>2650</v>
          </cell>
          <cell r="Z34">
            <v>310</v>
          </cell>
          <cell r="AA34">
            <v>318</v>
          </cell>
          <cell r="AB34">
            <v>3278</v>
          </cell>
          <cell r="AC34">
            <v>233</v>
          </cell>
        </row>
        <row r="35">
          <cell r="X35" t="str">
            <v>DR/DEL/22-23/26014439</v>
          </cell>
          <cell r="Y35">
            <v>1520</v>
          </cell>
          <cell r="Z35">
            <v>550</v>
          </cell>
          <cell r="AA35">
            <v>182.4</v>
          </cell>
          <cell r="AB35">
            <v>2252.4</v>
          </cell>
          <cell r="AC35">
            <v>233</v>
          </cell>
        </row>
        <row r="36">
          <cell r="X36" t="str">
            <v>DR/DEL/22-23/26014440</v>
          </cell>
          <cell r="Y36">
            <v>2400</v>
          </cell>
          <cell r="Z36">
            <v>270</v>
          </cell>
          <cell r="AA36">
            <v>288</v>
          </cell>
          <cell r="AB36">
            <v>2958</v>
          </cell>
          <cell r="AC36">
            <v>233</v>
          </cell>
        </row>
        <row r="37">
          <cell r="X37" t="str">
            <v>DR/DEL/22-23/26015733</v>
          </cell>
          <cell r="Y37">
            <v>1400</v>
          </cell>
          <cell r="Z37">
            <v>200</v>
          </cell>
          <cell r="AA37">
            <v>168</v>
          </cell>
          <cell r="AB37">
            <v>1768</v>
          </cell>
          <cell r="AC37">
            <v>233</v>
          </cell>
        </row>
        <row r="38">
          <cell r="X38" t="str">
            <v>DR/DEL/22-23/26015518</v>
          </cell>
          <cell r="Y38">
            <v>1400</v>
          </cell>
          <cell r="Z38">
            <v>200</v>
          </cell>
          <cell r="AA38">
            <v>168</v>
          </cell>
          <cell r="AB38">
            <v>1768</v>
          </cell>
          <cell r="AC38">
            <v>233</v>
          </cell>
        </row>
        <row r="39">
          <cell r="X39" t="str">
            <v>DR/DEL/22-23/26015618</v>
          </cell>
          <cell r="Y39">
            <v>13440</v>
          </cell>
          <cell r="Z39">
            <v>850</v>
          </cell>
          <cell r="AA39">
            <v>1612.8</v>
          </cell>
          <cell r="AB39">
            <v>15902.8</v>
          </cell>
          <cell r="AC39">
            <v>233</v>
          </cell>
        </row>
        <row r="40">
          <cell r="X40" t="str">
            <v>DR/DEL/22-23/26015820</v>
          </cell>
          <cell r="Y40">
            <v>2400</v>
          </cell>
          <cell r="Z40">
            <v>200</v>
          </cell>
          <cell r="AA40">
            <v>288</v>
          </cell>
          <cell r="AB40">
            <v>2888</v>
          </cell>
          <cell r="AC40">
            <v>233</v>
          </cell>
        </row>
        <row r="41">
          <cell r="X41" t="str">
            <v>DR/DEL/22-23/26015915</v>
          </cell>
          <cell r="Y41">
            <v>2830</v>
          </cell>
          <cell r="Z41">
            <v>220</v>
          </cell>
          <cell r="AA41">
            <v>339.59999999999997</v>
          </cell>
          <cell r="AB41">
            <v>3389.6</v>
          </cell>
          <cell r="AC41">
            <v>233</v>
          </cell>
        </row>
        <row r="42">
          <cell r="X42" t="str">
            <v>DR/DEL/22-23/26016192</v>
          </cell>
          <cell r="Y42">
            <v>850</v>
          </cell>
          <cell r="Z42">
            <v>0</v>
          </cell>
          <cell r="AA42">
            <v>102</v>
          </cell>
          <cell r="AB42">
            <v>952</v>
          </cell>
          <cell r="AC42">
            <v>233</v>
          </cell>
        </row>
        <row r="43">
          <cell r="X43" t="str">
            <v>DR/DEL/22-23/26016399</v>
          </cell>
          <cell r="Y43">
            <v>3875</v>
          </cell>
          <cell r="Z43">
            <v>860</v>
          </cell>
          <cell r="AA43">
            <v>465</v>
          </cell>
          <cell r="AB43">
            <v>5200</v>
          </cell>
          <cell r="AC43">
            <v>233</v>
          </cell>
        </row>
        <row r="44">
          <cell r="X44" t="str">
            <v>DR/DEL/22-23/26016353</v>
          </cell>
          <cell r="Y44">
            <v>1400</v>
          </cell>
          <cell r="Z44">
            <v>0</v>
          </cell>
          <cell r="AA44">
            <v>168</v>
          </cell>
          <cell r="AB44">
            <v>1568</v>
          </cell>
          <cell r="AC44">
            <v>233</v>
          </cell>
        </row>
        <row r="45">
          <cell r="X45" t="str">
            <v>DR/DEL/22-23/26016060</v>
          </cell>
          <cell r="Y45">
            <v>1200</v>
          </cell>
          <cell r="Z45">
            <v>200</v>
          </cell>
          <cell r="AA45">
            <v>144</v>
          </cell>
          <cell r="AB45">
            <v>1544</v>
          </cell>
          <cell r="AC45">
            <v>233</v>
          </cell>
        </row>
        <row r="46">
          <cell r="X46" t="str">
            <v>DR/DEL/22-23/26016096</v>
          </cell>
          <cell r="Y46">
            <v>4725</v>
          </cell>
          <cell r="Z46">
            <v>832</v>
          </cell>
          <cell r="AA46">
            <v>567</v>
          </cell>
          <cell r="AB46">
            <v>6124</v>
          </cell>
          <cell r="AC46">
            <v>233</v>
          </cell>
        </row>
        <row r="47">
          <cell r="X47" t="str">
            <v>DR/DEL/22-23/26016144</v>
          </cell>
          <cell r="Y47">
            <v>1400</v>
          </cell>
          <cell r="Z47">
            <v>200</v>
          </cell>
          <cell r="AA47">
            <v>168</v>
          </cell>
          <cell r="AB47">
            <v>1768</v>
          </cell>
          <cell r="AC47">
            <v>233</v>
          </cell>
        </row>
        <row r="48">
          <cell r="X48" t="str">
            <v>DR/DEL/22-23/26013018</v>
          </cell>
          <cell r="Y48">
            <v>3730</v>
          </cell>
          <cell r="Z48">
            <v>360</v>
          </cell>
          <cell r="AA48">
            <v>447.59999999999997</v>
          </cell>
          <cell r="AB48">
            <v>4537.6000000000004</v>
          </cell>
          <cell r="AC48">
            <v>233</v>
          </cell>
        </row>
        <row r="49">
          <cell r="X49" t="str">
            <v>DR/DEL/22-23/26016534</v>
          </cell>
          <cell r="Y49">
            <v>2400</v>
          </cell>
          <cell r="Z49">
            <v>410</v>
          </cell>
          <cell r="AA49">
            <v>288</v>
          </cell>
          <cell r="AB49">
            <v>3098</v>
          </cell>
          <cell r="AC49">
            <v>233</v>
          </cell>
        </row>
        <row r="50">
          <cell r="X50" t="str">
            <v>DR/DEL/22-23/26016854</v>
          </cell>
          <cell r="Y50">
            <v>2400</v>
          </cell>
          <cell r="Z50">
            <v>950</v>
          </cell>
          <cell r="AA50">
            <v>288</v>
          </cell>
          <cell r="AB50">
            <v>3638</v>
          </cell>
          <cell r="AC50">
            <v>233</v>
          </cell>
        </row>
        <row r="51">
          <cell r="X51" t="str">
            <v>DR/DEL/22-23/26016784</v>
          </cell>
          <cell r="Y51">
            <v>4090</v>
          </cell>
          <cell r="Z51">
            <v>250</v>
          </cell>
          <cell r="AA51">
            <v>490.79999999999995</v>
          </cell>
          <cell r="AB51">
            <v>4830.8</v>
          </cell>
          <cell r="AC51">
            <v>233</v>
          </cell>
        </row>
        <row r="52">
          <cell r="X52" t="str">
            <v>DR/DEL/22-23/26014061</v>
          </cell>
          <cell r="Y52">
            <v>4625</v>
          </cell>
          <cell r="Z52">
            <v>280</v>
          </cell>
          <cell r="AA52">
            <v>555</v>
          </cell>
          <cell r="AB52">
            <v>5460</v>
          </cell>
          <cell r="AC52">
            <v>233</v>
          </cell>
        </row>
        <row r="53">
          <cell r="X53" t="str">
            <v>DR/DEL/22-23/26014139</v>
          </cell>
          <cell r="Y53">
            <v>2600</v>
          </cell>
          <cell r="Z53">
            <v>0</v>
          </cell>
          <cell r="AA53">
            <v>312</v>
          </cell>
          <cell r="AB53">
            <v>2912</v>
          </cell>
          <cell r="AC53">
            <v>233</v>
          </cell>
        </row>
        <row r="54">
          <cell r="X54" t="str">
            <v>DR/DEL/22-23/26016827</v>
          </cell>
          <cell r="Y54">
            <v>1400</v>
          </cell>
          <cell r="Z54">
            <v>0</v>
          </cell>
          <cell r="AA54">
            <v>168</v>
          </cell>
          <cell r="AB54">
            <v>1568</v>
          </cell>
          <cell r="AC54">
            <v>233</v>
          </cell>
        </row>
        <row r="55">
          <cell r="X55" t="str">
            <v>DR/DEL/22-23/26016826</v>
          </cell>
          <cell r="Y55">
            <v>2600</v>
          </cell>
          <cell r="Z55">
            <v>0</v>
          </cell>
          <cell r="AA55">
            <v>312</v>
          </cell>
          <cell r="AB55">
            <v>2912</v>
          </cell>
          <cell r="AC55">
            <v>233</v>
          </cell>
        </row>
        <row r="56">
          <cell r="X56" t="str">
            <v>DR/DEL/22-23/26017593</v>
          </cell>
          <cell r="Y56">
            <v>3955</v>
          </cell>
          <cell r="Z56">
            <v>450</v>
          </cell>
          <cell r="AA56">
            <v>474.59999999999997</v>
          </cell>
          <cell r="AB56">
            <v>4879.6000000000004</v>
          </cell>
          <cell r="AC56">
            <v>233</v>
          </cell>
        </row>
        <row r="57">
          <cell r="X57" t="str">
            <v>DR/DEL/22-23/26016722</v>
          </cell>
          <cell r="Y57">
            <v>2900</v>
          </cell>
          <cell r="Z57">
            <v>610</v>
          </cell>
          <cell r="AA57">
            <v>348</v>
          </cell>
          <cell r="AB57">
            <v>3858</v>
          </cell>
          <cell r="AC57">
            <v>233</v>
          </cell>
        </row>
        <row r="58">
          <cell r="X58" t="str">
            <v>DR/DEL/22-23/26016355</v>
          </cell>
          <cell r="Y58">
            <v>6430</v>
          </cell>
          <cell r="Z58">
            <v>817</v>
          </cell>
          <cell r="AA58">
            <v>771.6</v>
          </cell>
          <cell r="AB58">
            <v>8018.6</v>
          </cell>
          <cell r="AC58">
            <v>233</v>
          </cell>
        </row>
        <row r="59">
          <cell r="X59" t="str">
            <v>DR/DEL/22-23/26017267</v>
          </cell>
          <cell r="Y59">
            <v>1400</v>
          </cell>
          <cell r="Z59">
            <v>550</v>
          </cell>
          <cell r="AA59">
            <v>168</v>
          </cell>
          <cell r="AB59">
            <v>2118</v>
          </cell>
          <cell r="AC59">
            <v>233</v>
          </cell>
        </row>
        <row r="60">
          <cell r="X60" t="str">
            <v>DR/DEL/22-23/26017268</v>
          </cell>
          <cell r="Y60">
            <v>3475</v>
          </cell>
          <cell r="Z60">
            <v>500</v>
          </cell>
          <cell r="AA60">
            <v>417</v>
          </cell>
          <cell r="AB60">
            <v>4392</v>
          </cell>
          <cell r="AC60">
            <v>233</v>
          </cell>
        </row>
        <row r="61">
          <cell r="X61" t="str">
            <v>DR/DEL/22-23/26016359</v>
          </cell>
          <cell r="Y61">
            <v>3820</v>
          </cell>
          <cell r="Z61">
            <v>350</v>
          </cell>
          <cell r="AA61">
            <v>458.4</v>
          </cell>
          <cell r="AB61">
            <v>4628.3999999999996</v>
          </cell>
          <cell r="AC61">
            <v>233</v>
          </cell>
        </row>
        <row r="62">
          <cell r="X62" t="str">
            <v>DR/DEL/22-23/26017682</v>
          </cell>
          <cell r="Y62">
            <v>16590</v>
          </cell>
          <cell r="Z62">
            <v>360</v>
          </cell>
          <cell r="AA62">
            <v>1990.8</v>
          </cell>
          <cell r="AB62">
            <v>18940.8</v>
          </cell>
          <cell r="AC62">
            <v>233</v>
          </cell>
        </row>
        <row r="63">
          <cell r="X63" t="str">
            <v>DR/DEL/22-23/26017269</v>
          </cell>
          <cell r="Y63">
            <v>3475</v>
          </cell>
          <cell r="Z63">
            <v>480</v>
          </cell>
          <cell r="AA63">
            <v>417</v>
          </cell>
          <cell r="AB63">
            <v>4372</v>
          </cell>
          <cell r="AC63">
            <v>233</v>
          </cell>
        </row>
        <row r="64">
          <cell r="X64" t="str">
            <v>DR/DEL/22-23/26010180</v>
          </cell>
          <cell r="Y64">
            <v>1500</v>
          </cell>
          <cell r="Z64">
            <v>280</v>
          </cell>
          <cell r="AA64">
            <v>180</v>
          </cell>
          <cell r="AB64">
            <v>1960</v>
          </cell>
          <cell r="AC64">
            <v>227</v>
          </cell>
        </row>
        <row r="65">
          <cell r="X65" t="str">
            <v>DR/DEL/22-23/26010485</v>
          </cell>
          <cell r="Y65">
            <v>1400</v>
          </cell>
          <cell r="Z65">
            <v>200</v>
          </cell>
          <cell r="AA65">
            <v>168</v>
          </cell>
          <cell r="AB65">
            <v>1768</v>
          </cell>
          <cell r="AC65">
            <v>227</v>
          </cell>
        </row>
        <row r="66">
          <cell r="X66" t="str">
            <v>DR/DEL/22-23/26010307</v>
          </cell>
          <cell r="Y66">
            <v>2600</v>
          </cell>
          <cell r="Z66">
            <v>450</v>
          </cell>
          <cell r="AA66">
            <v>312</v>
          </cell>
          <cell r="AB66">
            <v>3362</v>
          </cell>
          <cell r="AC66">
            <v>227</v>
          </cell>
        </row>
        <row r="67">
          <cell r="X67" t="str">
            <v>DR/DEL/22-23/26010650</v>
          </cell>
          <cell r="Y67">
            <v>1400</v>
          </cell>
          <cell r="Z67">
            <v>0</v>
          </cell>
          <cell r="AA67">
            <v>168</v>
          </cell>
          <cell r="AB67">
            <v>1568</v>
          </cell>
          <cell r="AC67">
            <v>227</v>
          </cell>
        </row>
        <row r="68">
          <cell r="X68" t="str">
            <v>DR/DEL/22-23/26010626</v>
          </cell>
          <cell r="Y68">
            <v>1400</v>
          </cell>
          <cell r="Z68">
            <v>160</v>
          </cell>
          <cell r="AA68">
            <v>168</v>
          </cell>
          <cell r="AB68">
            <v>1728</v>
          </cell>
          <cell r="AC68">
            <v>227</v>
          </cell>
        </row>
        <row r="69">
          <cell r="X69" t="str">
            <v>DR/DEL/22-23/26010804</v>
          </cell>
          <cell r="Y69">
            <v>1000</v>
          </cell>
          <cell r="Z69">
            <v>190</v>
          </cell>
          <cell r="AA69">
            <v>120</v>
          </cell>
          <cell r="AB69">
            <v>1310</v>
          </cell>
          <cell r="AC69">
            <v>227</v>
          </cell>
        </row>
        <row r="70">
          <cell r="X70" t="str">
            <v>DR/DEL/22-23/26010414</v>
          </cell>
          <cell r="Y70">
            <v>16660</v>
          </cell>
          <cell r="Z70">
            <v>350</v>
          </cell>
          <cell r="AA70">
            <v>1999.1999999999998</v>
          </cell>
          <cell r="AB70">
            <v>19009.2</v>
          </cell>
          <cell r="AC70">
            <v>227</v>
          </cell>
        </row>
        <row r="71">
          <cell r="X71" t="str">
            <v>DR/DEL/22-23/26011141</v>
          </cell>
          <cell r="Y71">
            <v>4000</v>
          </cell>
          <cell r="Z71">
            <v>100</v>
          </cell>
          <cell r="AA71">
            <v>480</v>
          </cell>
          <cell r="AB71">
            <v>4580</v>
          </cell>
          <cell r="AC71">
            <v>227</v>
          </cell>
        </row>
        <row r="72">
          <cell r="X72" t="str">
            <v>DR/DEL/22-23/26011449</v>
          </cell>
          <cell r="Y72">
            <v>21490</v>
          </cell>
          <cell r="Z72">
            <v>750</v>
          </cell>
          <cell r="AA72">
            <v>2578.7999999999997</v>
          </cell>
          <cell r="AB72">
            <v>24818.799999999999</v>
          </cell>
          <cell r="AC72">
            <v>227</v>
          </cell>
        </row>
        <row r="73">
          <cell r="X73" t="str">
            <v>DR/DEL/22-23/26012429</v>
          </cell>
          <cell r="Y73">
            <v>4560</v>
          </cell>
          <cell r="Z73">
            <v>100</v>
          </cell>
          <cell r="AA73">
            <v>547.19999999999993</v>
          </cell>
          <cell r="AB73">
            <v>5207.2</v>
          </cell>
          <cell r="AC73">
            <v>227</v>
          </cell>
        </row>
        <row r="74">
          <cell r="Y74">
            <v>308485.83</v>
          </cell>
          <cell r="Z74">
            <v>29604</v>
          </cell>
          <cell r="AA74">
            <v>37018.299599999991</v>
          </cell>
          <cell r="AB74">
            <v>375108.12959999999</v>
          </cell>
        </row>
      </sheetData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workbookViewId="0"/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1500</v>
      </c>
      <c r="P2" s="4">
        <v>280</v>
      </c>
      <c r="Q2" s="4" t="s">
        <v>37</v>
      </c>
      <c r="R2" s="4" t="s">
        <v>37</v>
      </c>
      <c r="S2" s="4">
        <v>180</v>
      </c>
      <c r="T2" s="4">
        <v>180</v>
      </c>
      <c r="U2" s="4">
        <v>1960</v>
      </c>
      <c r="V2" s="3">
        <f>VLOOKUP(B2,'[1]Final uts bill june-22'!$X:$AC,6,0)</f>
        <v>227</v>
      </c>
      <c r="W2" s="8">
        <v>44719</v>
      </c>
    </row>
    <row r="3" spans="1:23" x14ac:dyDescent="0.25">
      <c r="A3" s="5" t="s">
        <v>38</v>
      </c>
      <c r="B3" s="6" t="s">
        <v>39</v>
      </c>
      <c r="C3" s="6" t="s">
        <v>25</v>
      </c>
      <c r="D3" s="6" t="s">
        <v>26</v>
      </c>
      <c r="E3" s="6" t="s">
        <v>27</v>
      </c>
      <c r="F3" s="6" t="s">
        <v>40</v>
      </c>
      <c r="G3" s="6" t="s">
        <v>41</v>
      </c>
      <c r="H3" s="7" t="s">
        <v>42</v>
      </c>
      <c r="I3" s="7" t="s">
        <v>43</v>
      </c>
      <c r="J3" s="7" t="s">
        <v>44</v>
      </c>
      <c r="K3" s="7" t="s">
        <v>45</v>
      </c>
      <c r="L3" s="6" t="s">
        <v>46</v>
      </c>
      <c r="M3" s="6" t="s">
        <v>47</v>
      </c>
      <c r="N3" s="6" t="s">
        <v>48</v>
      </c>
      <c r="O3" s="4">
        <v>2600</v>
      </c>
      <c r="P3" s="4">
        <v>450</v>
      </c>
      <c r="Q3" s="7" t="s">
        <v>37</v>
      </c>
      <c r="R3" s="7" t="s">
        <v>37</v>
      </c>
      <c r="S3" s="4">
        <v>312</v>
      </c>
      <c r="T3" s="4">
        <v>312</v>
      </c>
      <c r="U3" s="4">
        <v>3362</v>
      </c>
      <c r="V3" s="3">
        <f>VLOOKUP(B3,'[1]Final uts bill june-22'!$X:$AC,6,0)</f>
        <v>227</v>
      </c>
      <c r="W3" s="8">
        <v>44719</v>
      </c>
    </row>
    <row r="4" spans="1:23" x14ac:dyDescent="0.25">
      <c r="A4" s="2" t="s">
        <v>49</v>
      </c>
      <c r="B4" s="3" t="s">
        <v>50</v>
      </c>
      <c r="C4" s="3" t="s">
        <v>25</v>
      </c>
      <c r="D4" s="3" t="s">
        <v>26</v>
      </c>
      <c r="E4" s="3" t="s">
        <v>27</v>
      </c>
      <c r="F4" s="3" t="s">
        <v>51</v>
      </c>
      <c r="G4" s="3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3" t="s">
        <v>57</v>
      </c>
      <c r="M4" s="3" t="s">
        <v>58</v>
      </c>
      <c r="N4" s="3" t="s">
        <v>59</v>
      </c>
      <c r="O4" s="4">
        <v>1400</v>
      </c>
      <c r="P4" s="4">
        <v>200</v>
      </c>
      <c r="Q4" s="4" t="s">
        <v>37</v>
      </c>
      <c r="R4" s="4" t="s">
        <v>37</v>
      </c>
      <c r="S4" s="4">
        <v>168</v>
      </c>
      <c r="T4" s="4">
        <v>168</v>
      </c>
      <c r="U4" s="4">
        <v>1768</v>
      </c>
      <c r="V4" s="3">
        <f>VLOOKUP(B4,'[1]Final uts bill june-22'!$X:$AC,6,0)</f>
        <v>227</v>
      </c>
      <c r="W4" s="8">
        <v>44719</v>
      </c>
    </row>
    <row r="5" spans="1:23" x14ac:dyDescent="0.25">
      <c r="A5" s="5" t="s">
        <v>60</v>
      </c>
      <c r="B5" s="6" t="s">
        <v>61</v>
      </c>
      <c r="C5" s="6" t="s">
        <v>62</v>
      </c>
      <c r="D5" s="6" t="s">
        <v>63</v>
      </c>
      <c r="E5" s="6" t="s">
        <v>27</v>
      </c>
      <c r="F5" s="6" t="s">
        <v>64</v>
      </c>
      <c r="G5" s="6" t="s">
        <v>65</v>
      </c>
      <c r="H5" s="7" t="s">
        <v>66</v>
      </c>
      <c r="I5" s="7" t="s">
        <v>67</v>
      </c>
      <c r="J5" s="7" t="s">
        <v>68</v>
      </c>
      <c r="K5" s="7" t="s">
        <v>69</v>
      </c>
      <c r="L5" s="6" t="s">
        <v>70</v>
      </c>
      <c r="M5" s="6" t="s">
        <v>71</v>
      </c>
      <c r="N5" s="6" t="s">
        <v>72</v>
      </c>
      <c r="O5" s="4">
        <v>16660</v>
      </c>
      <c r="P5" s="4">
        <v>350</v>
      </c>
      <c r="Q5" s="7" t="s">
        <v>37</v>
      </c>
      <c r="R5" s="7" t="s">
        <v>37</v>
      </c>
      <c r="S5" s="4">
        <v>1999.2</v>
      </c>
      <c r="T5" s="4">
        <v>1999.2</v>
      </c>
      <c r="U5" s="4">
        <v>19009.2</v>
      </c>
      <c r="V5" s="3">
        <f>VLOOKUP(B5,'[1]Final uts bill june-22'!$X:$AC,6,0)</f>
        <v>227</v>
      </c>
      <c r="W5" s="8">
        <v>44719</v>
      </c>
    </row>
    <row r="6" spans="1:23" x14ac:dyDescent="0.25">
      <c r="A6" s="2" t="s">
        <v>73</v>
      </c>
      <c r="B6" s="3" t="s">
        <v>74</v>
      </c>
      <c r="C6" s="3" t="s">
        <v>25</v>
      </c>
      <c r="D6" s="3" t="s">
        <v>26</v>
      </c>
      <c r="E6" s="3" t="s">
        <v>27</v>
      </c>
      <c r="F6" s="3" t="s">
        <v>75</v>
      </c>
      <c r="G6" s="3" t="s">
        <v>52</v>
      </c>
      <c r="H6" s="4" t="s">
        <v>76</v>
      </c>
      <c r="I6" s="4" t="s">
        <v>77</v>
      </c>
      <c r="J6" s="4" t="s">
        <v>78</v>
      </c>
      <c r="K6" s="4" t="s">
        <v>79</v>
      </c>
      <c r="L6" s="3" t="s">
        <v>80</v>
      </c>
      <c r="M6" s="3" t="s">
        <v>81</v>
      </c>
      <c r="N6" s="3" t="s">
        <v>82</v>
      </c>
      <c r="O6" s="4">
        <v>1400</v>
      </c>
      <c r="P6" s="4">
        <v>160</v>
      </c>
      <c r="Q6" s="4" t="s">
        <v>37</v>
      </c>
      <c r="R6" s="4" t="s">
        <v>37</v>
      </c>
      <c r="S6" s="4">
        <v>168</v>
      </c>
      <c r="T6" s="4">
        <v>168</v>
      </c>
      <c r="U6" s="4">
        <v>1728</v>
      </c>
      <c r="V6" s="3">
        <f>VLOOKUP(B6,'[1]Final uts bill june-22'!$X:$AC,6,0)</f>
        <v>227</v>
      </c>
      <c r="W6" s="8">
        <v>44719</v>
      </c>
    </row>
    <row r="7" spans="1:23" x14ac:dyDescent="0.25">
      <c r="A7" s="5" t="s">
        <v>83</v>
      </c>
      <c r="B7" s="6" t="s">
        <v>84</v>
      </c>
      <c r="C7" s="6" t="s">
        <v>85</v>
      </c>
      <c r="D7" s="6" t="s">
        <v>26</v>
      </c>
      <c r="E7" s="6" t="s">
        <v>27</v>
      </c>
      <c r="F7" s="6" t="s">
        <v>86</v>
      </c>
      <c r="G7" s="6" t="s">
        <v>52</v>
      </c>
      <c r="H7" s="7" t="s">
        <v>87</v>
      </c>
      <c r="I7" s="7" t="s">
        <v>37</v>
      </c>
      <c r="J7" s="7" t="s">
        <v>88</v>
      </c>
      <c r="K7" s="7" t="s">
        <v>89</v>
      </c>
      <c r="L7" s="6" t="s">
        <v>90</v>
      </c>
      <c r="M7" s="6" t="s">
        <v>91</v>
      </c>
      <c r="N7" s="6" t="s">
        <v>92</v>
      </c>
      <c r="O7" s="4">
        <v>1400</v>
      </c>
      <c r="P7" s="4">
        <v>0</v>
      </c>
      <c r="Q7" s="7" t="s">
        <v>37</v>
      </c>
      <c r="R7" s="7" t="s">
        <v>37</v>
      </c>
      <c r="S7" s="4">
        <v>168</v>
      </c>
      <c r="T7" s="4">
        <v>168</v>
      </c>
      <c r="U7" s="4">
        <v>1568</v>
      </c>
      <c r="V7" s="3">
        <f>VLOOKUP(B7,'[1]Final uts bill june-22'!$X:$AC,6,0)</f>
        <v>227</v>
      </c>
      <c r="W7" s="8">
        <v>44719</v>
      </c>
    </row>
    <row r="8" spans="1:23" x14ac:dyDescent="0.25">
      <c r="A8" s="5" t="s">
        <v>94</v>
      </c>
      <c r="B8" s="6" t="s">
        <v>95</v>
      </c>
      <c r="C8" s="6" t="s">
        <v>85</v>
      </c>
      <c r="D8" s="6" t="s">
        <v>26</v>
      </c>
      <c r="E8" s="6" t="s">
        <v>27</v>
      </c>
      <c r="F8" s="6" t="s">
        <v>96</v>
      </c>
      <c r="G8" s="6" t="s">
        <v>97</v>
      </c>
      <c r="H8" s="7" t="s">
        <v>98</v>
      </c>
      <c r="I8" s="7" t="s">
        <v>99</v>
      </c>
      <c r="J8" s="7" t="s">
        <v>100</v>
      </c>
      <c r="K8" s="7" t="s">
        <v>101</v>
      </c>
      <c r="L8" s="6" t="s">
        <v>102</v>
      </c>
      <c r="M8" s="6" t="s">
        <v>103</v>
      </c>
      <c r="N8" s="6" t="s">
        <v>104</v>
      </c>
      <c r="O8" s="4">
        <v>1000</v>
      </c>
      <c r="P8" s="4">
        <v>190</v>
      </c>
      <c r="Q8" s="7" t="s">
        <v>37</v>
      </c>
      <c r="R8" s="7" t="s">
        <v>37</v>
      </c>
      <c r="S8" s="4">
        <v>120</v>
      </c>
      <c r="T8" s="4">
        <v>120</v>
      </c>
      <c r="U8" s="4">
        <v>1310</v>
      </c>
      <c r="V8" s="3">
        <f>VLOOKUP(B8,'[1]Final uts bill june-22'!$X:$AC,6,0)</f>
        <v>227</v>
      </c>
      <c r="W8" s="8">
        <v>44719</v>
      </c>
    </row>
    <row r="9" spans="1:23" x14ac:dyDescent="0.25">
      <c r="A9" s="2" t="s">
        <v>105</v>
      </c>
      <c r="B9" s="3" t="s">
        <v>106</v>
      </c>
      <c r="C9" s="3" t="s">
        <v>62</v>
      </c>
      <c r="D9" s="3" t="s">
        <v>63</v>
      </c>
      <c r="E9" s="3" t="s">
        <v>27</v>
      </c>
      <c r="F9" s="3" t="s">
        <v>64</v>
      </c>
      <c r="G9" s="3" t="s">
        <v>107</v>
      </c>
      <c r="H9" s="4" t="s">
        <v>108</v>
      </c>
      <c r="I9" s="4" t="s">
        <v>93</v>
      </c>
      <c r="J9" s="4" t="s">
        <v>109</v>
      </c>
      <c r="K9" s="4" t="s">
        <v>110</v>
      </c>
      <c r="L9" s="3" t="s">
        <v>70</v>
      </c>
      <c r="M9" s="3" t="s">
        <v>111</v>
      </c>
      <c r="N9" s="3" t="s">
        <v>112</v>
      </c>
      <c r="O9" s="4">
        <v>4000</v>
      </c>
      <c r="P9" s="4">
        <v>100</v>
      </c>
      <c r="Q9" s="4" t="s">
        <v>37</v>
      </c>
      <c r="R9" s="4" t="s">
        <v>37</v>
      </c>
      <c r="S9" s="4">
        <v>480</v>
      </c>
      <c r="T9" s="4">
        <v>480</v>
      </c>
      <c r="U9" s="4">
        <v>4580</v>
      </c>
      <c r="V9" s="3">
        <f>VLOOKUP(B9,'[1]Final uts bill june-22'!$X:$AC,6,0)</f>
        <v>227</v>
      </c>
      <c r="W9" s="8">
        <v>44719</v>
      </c>
    </row>
    <row r="10" spans="1:23" x14ac:dyDescent="0.25">
      <c r="A10" s="5" t="s">
        <v>113</v>
      </c>
      <c r="B10" s="6" t="s">
        <v>114</v>
      </c>
      <c r="C10" s="6" t="s">
        <v>62</v>
      </c>
      <c r="D10" s="6" t="s">
        <v>63</v>
      </c>
      <c r="E10" s="6" t="s">
        <v>27</v>
      </c>
      <c r="F10" s="6" t="s">
        <v>64</v>
      </c>
      <c r="G10" s="6" t="s">
        <v>65</v>
      </c>
      <c r="H10" s="7" t="s">
        <v>115</v>
      </c>
      <c r="I10" s="7" t="s">
        <v>116</v>
      </c>
      <c r="J10" s="7" t="s">
        <v>117</v>
      </c>
      <c r="K10" s="7" t="s">
        <v>118</v>
      </c>
      <c r="L10" s="6" t="s">
        <v>70</v>
      </c>
      <c r="M10" s="6" t="s">
        <v>71</v>
      </c>
      <c r="N10" s="6" t="s">
        <v>119</v>
      </c>
      <c r="O10" s="4">
        <v>21490</v>
      </c>
      <c r="P10" s="4">
        <v>750</v>
      </c>
      <c r="Q10" s="7" t="s">
        <v>37</v>
      </c>
      <c r="R10" s="7" t="s">
        <v>37</v>
      </c>
      <c r="S10" s="4">
        <v>2578.8000000000002</v>
      </c>
      <c r="T10" s="4">
        <v>2578.8000000000002</v>
      </c>
      <c r="U10" s="4">
        <v>24818.799999999999</v>
      </c>
      <c r="V10" s="3">
        <f>VLOOKUP(B10,'[1]Final uts bill june-22'!$X:$AC,6,0)</f>
        <v>227</v>
      </c>
      <c r="W10" s="8">
        <v>44719</v>
      </c>
    </row>
    <row r="11" spans="1:23" x14ac:dyDescent="0.25">
      <c r="A11" s="2" t="s">
        <v>120</v>
      </c>
      <c r="B11" s="3" t="s">
        <v>121</v>
      </c>
      <c r="C11" s="3" t="s">
        <v>62</v>
      </c>
      <c r="D11" s="3" t="s">
        <v>63</v>
      </c>
      <c r="E11" s="3" t="s">
        <v>27</v>
      </c>
      <c r="F11" s="3" t="s">
        <v>64</v>
      </c>
      <c r="G11" s="3" t="s">
        <v>107</v>
      </c>
      <c r="H11" s="4" t="s">
        <v>108</v>
      </c>
      <c r="I11" s="4" t="s">
        <v>93</v>
      </c>
      <c r="J11" s="4" t="s">
        <v>109</v>
      </c>
      <c r="K11" s="4" t="s">
        <v>110</v>
      </c>
      <c r="L11" s="3" t="s">
        <v>70</v>
      </c>
      <c r="M11" s="3" t="s">
        <v>111</v>
      </c>
      <c r="N11" s="3" t="s">
        <v>119</v>
      </c>
      <c r="O11" s="4">
        <v>4560</v>
      </c>
      <c r="P11" s="4">
        <v>100</v>
      </c>
      <c r="Q11" s="4" t="s">
        <v>37</v>
      </c>
      <c r="R11" s="4" t="s">
        <v>37</v>
      </c>
      <c r="S11" s="4">
        <v>547.20000000000005</v>
      </c>
      <c r="T11" s="4">
        <v>547.20000000000005</v>
      </c>
      <c r="U11" s="4">
        <v>5207.2</v>
      </c>
      <c r="V11" s="3">
        <f>VLOOKUP(B11,'[1]Final uts bill june-22'!$X:$AC,6,0)</f>
        <v>227</v>
      </c>
      <c r="W11" s="8">
        <v>44719</v>
      </c>
    </row>
    <row r="12" spans="1:23" x14ac:dyDescent="0.25">
      <c r="A12" s="5" t="s">
        <v>122</v>
      </c>
      <c r="B12" s="6" t="s">
        <v>123</v>
      </c>
      <c r="C12" s="6" t="s">
        <v>124</v>
      </c>
      <c r="D12" s="6" t="s">
        <v>125</v>
      </c>
      <c r="E12" s="6" t="s">
        <v>27</v>
      </c>
      <c r="F12" s="6" t="s">
        <v>126</v>
      </c>
      <c r="G12" s="6" t="s">
        <v>107</v>
      </c>
      <c r="H12" s="7" t="s">
        <v>127</v>
      </c>
      <c r="I12" s="7" t="s">
        <v>128</v>
      </c>
      <c r="J12" s="7" t="s">
        <v>129</v>
      </c>
      <c r="K12" s="7" t="s">
        <v>130</v>
      </c>
      <c r="L12" s="6" t="s">
        <v>90</v>
      </c>
      <c r="M12" s="6" t="s">
        <v>91</v>
      </c>
      <c r="N12" s="6" t="s">
        <v>92</v>
      </c>
      <c r="O12" s="4">
        <v>5980</v>
      </c>
      <c r="P12" s="4">
        <v>360</v>
      </c>
      <c r="Q12" s="7" t="s">
        <v>37</v>
      </c>
      <c r="R12" s="7" t="s">
        <v>37</v>
      </c>
      <c r="S12" s="4">
        <v>717.6</v>
      </c>
      <c r="T12" s="4">
        <v>717.6</v>
      </c>
      <c r="U12" s="4">
        <v>7057.6</v>
      </c>
      <c r="V12" s="3">
        <f>VLOOKUP(B12,'[1]Final uts bill june-22'!$X:$AC,6,0)</f>
        <v>233</v>
      </c>
      <c r="W12" s="8">
        <v>44747</v>
      </c>
    </row>
    <row r="13" spans="1:23" x14ac:dyDescent="0.25">
      <c r="A13" s="2" t="s">
        <v>131</v>
      </c>
      <c r="B13" s="3" t="s">
        <v>132</v>
      </c>
      <c r="C13" s="3" t="s">
        <v>133</v>
      </c>
      <c r="D13" s="3" t="s">
        <v>134</v>
      </c>
      <c r="E13" s="3" t="s">
        <v>27</v>
      </c>
      <c r="F13" s="3" t="s">
        <v>135</v>
      </c>
      <c r="G13" s="3" t="s">
        <v>107</v>
      </c>
      <c r="H13" s="4" t="s">
        <v>136</v>
      </c>
      <c r="I13" s="4" t="s">
        <v>137</v>
      </c>
      <c r="J13" s="4" t="s">
        <v>138</v>
      </c>
      <c r="K13" s="4" t="s">
        <v>139</v>
      </c>
      <c r="L13" s="3" t="s">
        <v>140</v>
      </c>
      <c r="M13" s="3" t="s">
        <v>141</v>
      </c>
      <c r="N13" s="3" t="s">
        <v>142</v>
      </c>
      <c r="O13" s="4">
        <v>5295</v>
      </c>
      <c r="P13" s="4">
        <v>520</v>
      </c>
      <c r="Q13" s="4" t="s">
        <v>37</v>
      </c>
      <c r="R13" s="4" t="s">
        <v>37</v>
      </c>
      <c r="S13" s="4">
        <v>635.4</v>
      </c>
      <c r="T13" s="4">
        <v>635.4</v>
      </c>
      <c r="U13" s="4">
        <v>6450.4</v>
      </c>
      <c r="V13" s="3">
        <f>VLOOKUP(B13,'[1]Final uts bill june-22'!$X:$AC,6,0)</f>
        <v>233</v>
      </c>
      <c r="W13" s="8">
        <v>44747</v>
      </c>
    </row>
    <row r="14" spans="1:23" x14ac:dyDescent="0.25">
      <c r="A14" s="5" t="s">
        <v>143</v>
      </c>
      <c r="B14" s="6" t="s">
        <v>144</v>
      </c>
      <c r="C14" s="6" t="s">
        <v>145</v>
      </c>
      <c r="D14" s="6" t="s">
        <v>146</v>
      </c>
      <c r="E14" s="6" t="s">
        <v>27</v>
      </c>
      <c r="F14" s="6" t="s">
        <v>147</v>
      </c>
      <c r="G14" s="6" t="s">
        <v>41</v>
      </c>
      <c r="H14" s="7" t="s">
        <v>148</v>
      </c>
      <c r="I14" s="7" t="s">
        <v>149</v>
      </c>
      <c r="J14" s="7" t="s">
        <v>150</v>
      </c>
      <c r="K14" s="7" t="s">
        <v>151</v>
      </c>
      <c r="L14" s="6" t="s">
        <v>57</v>
      </c>
      <c r="M14" s="6" t="s">
        <v>152</v>
      </c>
      <c r="N14" s="6" t="s">
        <v>59</v>
      </c>
      <c r="O14" s="4">
        <v>3350</v>
      </c>
      <c r="P14" s="4">
        <v>470</v>
      </c>
      <c r="Q14" s="7" t="s">
        <v>37</v>
      </c>
      <c r="R14" s="7" t="s">
        <v>37</v>
      </c>
      <c r="S14" s="4">
        <v>402</v>
      </c>
      <c r="T14" s="4">
        <v>402</v>
      </c>
      <c r="U14" s="4">
        <v>4222</v>
      </c>
      <c r="V14" s="3">
        <f>VLOOKUP(B14,'[1]Final uts bill june-22'!$X:$AC,6,0)</f>
        <v>233</v>
      </c>
      <c r="W14" s="8">
        <v>44747</v>
      </c>
    </row>
    <row r="15" spans="1:23" x14ac:dyDescent="0.25">
      <c r="A15" s="2" t="s">
        <v>153</v>
      </c>
      <c r="B15" s="3" t="s">
        <v>154</v>
      </c>
      <c r="C15" s="3" t="s">
        <v>155</v>
      </c>
      <c r="D15" s="3" t="s">
        <v>156</v>
      </c>
      <c r="E15" s="3" t="s">
        <v>27</v>
      </c>
      <c r="F15" s="3" t="s">
        <v>157</v>
      </c>
      <c r="G15" s="3" t="s">
        <v>107</v>
      </c>
      <c r="H15" s="4" t="s">
        <v>158</v>
      </c>
      <c r="I15" s="4" t="s">
        <v>159</v>
      </c>
      <c r="J15" s="4" t="s">
        <v>160</v>
      </c>
      <c r="K15" s="4" t="s">
        <v>161</v>
      </c>
      <c r="L15" s="3" t="s">
        <v>162</v>
      </c>
      <c r="M15" s="3" t="s">
        <v>163</v>
      </c>
      <c r="N15" s="3" t="s">
        <v>164</v>
      </c>
      <c r="O15" s="4">
        <v>5265</v>
      </c>
      <c r="P15" s="4">
        <v>490</v>
      </c>
      <c r="Q15" s="4" t="s">
        <v>37</v>
      </c>
      <c r="R15" s="4" t="s">
        <v>37</v>
      </c>
      <c r="S15" s="4">
        <v>631.79999999999995</v>
      </c>
      <c r="T15" s="4">
        <v>631.79999999999995</v>
      </c>
      <c r="U15" s="4">
        <v>6386.8</v>
      </c>
      <c r="V15" s="3">
        <f>VLOOKUP(B15,'[1]Final uts bill june-22'!$X:$AC,6,0)</f>
        <v>233</v>
      </c>
      <c r="W15" s="8">
        <v>44747</v>
      </c>
    </row>
    <row r="16" spans="1:23" x14ac:dyDescent="0.25">
      <c r="A16" s="5" t="s">
        <v>165</v>
      </c>
      <c r="B16" s="6" t="s">
        <v>166</v>
      </c>
      <c r="C16" s="6" t="s">
        <v>167</v>
      </c>
      <c r="D16" s="6" t="s">
        <v>156</v>
      </c>
      <c r="E16" s="6" t="s">
        <v>27</v>
      </c>
      <c r="F16" s="6" t="s">
        <v>157</v>
      </c>
      <c r="G16" s="6" t="s">
        <v>107</v>
      </c>
      <c r="H16" s="7" t="s">
        <v>168</v>
      </c>
      <c r="I16" s="7" t="s">
        <v>169</v>
      </c>
      <c r="J16" s="7" t="s">
        <v>170</v>
      </c>
      <c r="K16" s="7" t="s">
        <v>171</v>
      </c>
      <c r="L16" s="6" t="s">
        <v>162</v>
      </c>
      <c r="M16" s="6" t="s">
        <v>172</v>
      </c>
      <c r="N16" s="6" t="s">
        <v>164</v>
      </c>
      <c r="O16" s="4">
        <v>4500</v>
      </c>
      <c r="P16" s="4">
        <v>850</v>
      </c>
      <c r="Q16" s="7" t="s">
        <v>37</v>
      </c>
      <c r="R16" s="7" t="s">
        <v>37</v>
      </c>
      <c r="S16" s="4">
        <v>540</v>
      </c>
      <c r="T16" s="4">
        <v>540</v>
      </c>
      <c r="U16" s="4">
        <v>5890</v>
      </c>
      <c r="V16" s="3">
        <f>VLOOKUP(B16,'[1]Final uts bill june-22'!$X:$AC,6,0)</f>
        <v>233</v>
      </c>
      <c r="W16" s="8">
        <v>44747</v>
      </c>
    </row>
    <row r="17" spans="1:23" x14ac:dyDescent="0.25">
      <c r="A17" s="2" t="s">
        <v>173</v>
      </c>
      <c r="B17" s="3" t="s">
        <v>174</v>
      </c>
      <c r="C17" s="3" t="s">
        <v>175</v>
      </c>
      <c r="D17" s="3" t="s">
        <v>146</v>
      </c>
      <c r="E17" s="3" t="s">
        <v>27</v>
      </c>
      <c r="F17" s="3" t="s">
        <v>147</v>
      </c>
      <c r="G17" s="3" t="s">
        <v>41</v>
      </c>
      <c r="H17" s="4" t="s">
        <v>176</v>
      </c>
      <c r="I17" s="4" t="s">
        <v>177</v>
      </c>
      <c r="J17" s="4" t="s">
        <v>178</v>
      </c>
      <c r="K17" s="4" t="s">
        <v>179</v>
      </c>
      <c r="L17" s="3" t="s">
        <v>57</v>
      </c>
      <c r="M17" s="3" t="s">
        <v>58</v>
      </c>
      <c r="N17" s="3" t="s">
        <v>59</v>
      </c>
      <c r="O17" s="4">
        <v>3100</v>
      </c>
      <c r="P17" s="4">
        <v>440</v>
      </c>
      <c r="Q17" s="4" t="s">
        <v>37</v>
      </c>
      <c r="R17" s="4" t="s">
        <v>37</v>
      </c>
      <c r="S17" s="4">
        <v>372</v>
      </c>
      <c r="T17" s="4">
        <v>372</v>
      </c>
      <c r="U17" s="4">
        <v>3912</v>
      </c>
      <c r="V17" s="3">
        <f>VLOOKUP(B17,'[1]Final uts bill june-22'!$X:$AC,6,0)</f>
        <v>233</v>
      </c>
      <c r="W17" s="8">
        <v>44747</v>
      </c>
    </row>
    <row r="18" spans="1:23" x14ac:dyDescent="0.25">
      <c r="A18" s="5" t="s">
        <v>180</v>
      </c>
      <c r="B18" s="6" t="s">
        <v>181</v>
      </c>
      <c r="C18" s="6" t="s">
        <v>182</v>
      </c>
      <c r="D18" s="6" t="s">
        <v>183</v>
      </c>
      <c r="E18" s="6" t="s">
        <v>27</v>
      </c>
      <c r="F18" s="6" t="s">
        <v>184</v>
      </c>
      <c r="G18" s="6" t="s">
        <v>185</v>
      </c>
      <c r="H18" s="7" t="s">
        <v>186</v>
      </c>
      <c r="I18" s="7" t="s">
        <v>187</v>
      </c>
      <c r="J18" s="7" t="s">
        <v>188</v>
      </c>
      <c r="K18" s="7" t="s">
        <v>189</v>
      </c>
      <c r="L18" s="6" t="s">
        <v>190</v>
      </c>
      <c r="M18" s="6" t="s">
        <v>191</v>
      </c>
      <c r="N18" s="6" t="s">
        <v>192</v>
      </c>
      <c r="O18" s="4">
        <v>1200</v>
      </c>
      <c r="P18" s="4">
        <v>250</v>
      </c>
      <c r="Q18" s="7" t="s">
        <v>37</v>
      </c>
      <c r="R18" s="7" t="s">
        <v>37</v>
      </c>
      <c r="S18" s="4">
        <v>144</v>
      </c>
      <c r="T18" s="4">
        <v>144</v>
      </c>
      <c r="U18" s="4">
        <v>1594</v>
      </c>
      <c r="V18" s="3">
        <f>VLOOKUP(B18,'[1]Final uts bill june-22'!$X:$AC,6,0)</f>
        <v>233</v>
      </c>
      <c r="W18" s="8">
        <v>44747</v>
      </c>
    </row>
    <row r="19" spans="1:23" x14ac:dyDescent="0.25">
      <c r="A19" s="2" t="s">
        <v>193</v>
      </c>
      <c r="B19" s="3" t="s">
        <v>194</v>
      </c>
      <c r="C19" s="3" t="s">
        <v>195</v>
      </c>
      <c r="D19" s="3" t="s">
        <v>196</v>
      </c>
      <c r="E19" s="3" t="s">
        <v>27</v>
      </c>
      <c r="F19" s="3" t="s">
        <v>197</v>
      </c>
      <c r="G19" s="3" t="s">
        <v>107</v>
      </c>
      <c r="H19" s="4" t="s">
        <v>198</v>
      </c>
      <c r="I19" s="4" t="s">
        <v>199</v>
      </c>
      <c r="J19" s="4" t="s">
        <v>200</v>
      </c>
      <c r="K19" s="4" t="s">
        <v>201</v>
      </c>
      <c r="L19" s="3" t="s">
        <v>202</v>
      </c>
      <c r="M19" s="3" t="s">
        <v>203</v>
      </c>
      <c r="N19" s="3" t="s">
        <v>204</v>
      </c>
      <c r="O19" s="4">
        <v>2400</v>
      </c>
      <c r="P19" s="4">
        <v>310</v>
      </c>
      <c r="Q19" s="4" t="s">
        <v>37</v>
      </c>
      <c r="R19" s="4" t="s">
        <v>37</v>
      </c>
      <c r="S19" s="4">
        <v>288</v>
      </c>
      <c r="T19" s="4">
        <v>288</v>
      </c>
      <c r="U19" s="4">
        <v>2998</v>
      </c>
      <c r="V19" s="3">
        <f>VLOOKUP(B19,'[1]Final uts bill june-22'!$X:$AC,6,0)</f>
        <v>233</v>
      </c>
      <c r="W19" s="8">
        <v>44747</v>
      </c>
    </row>
    <row r="20" spans="1:23" x14ac:dyDescent="0.25">
      <c r="A20" s="5" t="s">
        <v>205</v>
      </c>
      <c r="B20" s="6" t="s">
        <v>206</v>
      </c>
      <c r="C20" s="6" t="s">
        <v>207</v>
      </c>
      <c r="D20" s="6" t="s">
        <v>208</v>
      </c>
      <c r="E20" s="6" t="s">
        <v>27</v>
      </c>
      <c r="F20" s="6" t="s">
        <v>209</v>
      </c>
      <c r="G20" s="6" t="s">
        <v>107</v>
      </c>
      <c r="H20" s="7" t="s">
        <v>210</v>
      </c>
      <c r="I20" s="7" t="s">
        <v>211</v>
      </c>
      <c r="J20" s="7" t="s">
        <v>212</v>
      </c>
      <c r="K20" s="7" t="s">
        <v>213</v>
      </c>
      <c r="L20" s="6" t="s">
        <v>57</v>
      </c>
      <c r="M20" s="6" t="s">
        <v>58</v>
      </c>
      <c r="N20" s="6" t="s">
        <v>59</v>
      </c>
      <c r="O20" s="4">
        <v>4015</v>
      </c>
      <c r="P20" s="4">
        <v>300</v>
      </c>
      <c r="Q20" s="7" t="s">
        <v>37</v>
      </c>
      <c r="R20" s="7" t="s">
        <v>37</v>
      </c>
      <c r="S20" s="4">
        <v>481.8</v>
      </c>
      <c r="T20" s="4">
        <v>481.8</v>
      </c>
      <c r="U20" s="4">
        <v>4796.8</v>
      </c>
      <c r="V20" s="3">
        <f>VLOOKUP(B20,'[1]Final uts bill june-22'!$X:$AC,6,0)</f>
        <v>233</v>
      </c>
      <c r="W20" s="8">
        <v>44747</v>
      </c>
    </row>
    <row r="21" spans="1:23" x14ac:dyDescent="0.25">
      <c r="A21" s="2" t="s">
        <v>214</v>
      </c>
      <c r="B21" s="3" t="s">
        <v>215</v>
      </c>
      <c r="C21" s="3" t="s">
        <v>216</v>
      </c>
      <c r="D21" s="3" t="s">
        <v>217</v>
      </c>
      <c r="E21" s="3" t="s">
        <v>27</v>
      </c>
      <c r="F21" s="3" t="s">
        <v>218</v>
      </c>
      <c r="G21" s="3" t="s">
        <v>41</v>
      </c>
      <c r="H21" s="4" t="s">
        <v>219</v>
      </c>
      <c r="I21" s="4" t="s">
        <v>220</v>
      </c>
      <c r="J21" s="4" t="s">
        <v>221</v>
      </c>
      <c r="K21" s="4" t="s">
        <v>222</v>
      </c>
      <c r="L21" s="3" t="s">
        <v>223</v>
      </c>
      <c r="M21" s="3" t="s">
        <v>224</v>
      </c>
      <c r="N21" s="3" t="s">
        <v>192</v>
      </c>
      <c r="O21" s="4">
        <v>3870</v>
      </c>
      <c r="P21" s="4">
        <v>500</v>
      </c>
      <c r="Q21" s="4" t="s">
        <v>37</v>
      </c>
      <c r="R21" s="4" t="s">
        <v>37</v>
      </c>
      <c r="S21" s="4">
        <v>464.4</v>
      </c>
      <c r="T21" s="4">
        <v>464.4</v>
      </c>
      <c r="U21" s="4">
        <v>4834.3999999999996</v>
      </c>
      <c r="V21" s="3">
        <f>VLOOKUP(B21,'[1]Final uts bill june-22'!$X:$AC,6,0)</f>
        <v>233</v>
      </c>
      <c r="W21" s="8">
        <v>44747</v>
      </c>
    </row>
    <row r="22" spans="1:23" x14ac:dyDescent="0.25">
      <c r="A22" s="5" t="s">
        <v>225</v>
      </c>
      <c r="B22" s="6" t="s">
        <v>226</v>
      </c>
      <c r="C22" s="6" t="s">
        <v>227</v>
      </c>
      <c r="D22" s="6" t="s">
        <v>228</v>
      </c>
      <c r="E22" s="6" t="s">
        <v>27</v>
      </c>
      <c r="F22" s="6" t="s">
        <v>229</v>
      </c>
      <c r="G22" s="6" t="s">
        <v>230</v>
      </c>
      <c r="H22" s="7" t="s">
        <v>231</v>
      </c>
      <c r="I22" s="7" t="s">
        <v>232</v>
      </c>
      <c r="J22" s="7" t="s">
        <v>233</v>
      </c>
      <c r="K22" s="7" t="s">
        <v>234</v>
      </c>
      <c r="L22" s="6" t="s">
        <v>235</v>
      </c>
      <c r="M22" s="6" t="s">
        <v>236</v>
      </c>
      <c r="N22" s="6" t="s">
        <v>142</v>
      </c>
      <c r="O22" s="4">
        <v>4275</v>
      </c>
      <c r="P22" s="4">
        <v>800</v>
      </c>
      <c r="Q22" s="7" t="s">
        <v>37</v>
      </c>
      <c r="R22" s="7" t="s">
        <v>37</v>
      </c>
      <c r="S22" s="4">
        <v>513</v>
      </c>
      <c r="T22" s="4">
        <v>513</v>
      </c>
      <c r="U22" s="4">
        <v>5588</v>
      </c>
      <c r="V22" s="3">
        <f>VLOOKUP(B22,'[1]Final uts bill june-22'!$X:$AC,6,0)</f>
        <v>233</v>
      </c>
      <c r="W22" s="8">
        <v>44747</v>
      </c>
    </row>
    <row r="23" spans="1:23" x14ac:dyDescent="0.25">
      <c r="A23" s="2" t="s">
        <v>237</v>
      </c>
      <c r="B23" s="3" t="s">
        <v>238</v>
      </c>
      <c r="C23" s="3" t="s">
        <v>239</v>
      </c>
      <c r="D23" s="3" t="s">
        <v>208</v>
      </c>
      <c r="E23" s="3" t="s">
        <v>27</v>
      </c>
      <c r="F23" s="3" t="s">
        <v>209</v>
      </c>
      <c r="G23" s="3" t="s">
        <v>107</v>
      </c>
      <c r="H23" s="4" t="s">
        <v>240</v>
      </c>
      <c r="I23" s="4" t="s">
        <v>241</v>
      </c>
      <c r="J23" s="4" t="s">
        <v>242</v>
      </c>
      <c r="K23" s="4" t="s">
        <v>243</v>
      </c>
      <c r="L23" s="3" t="s">
        <v>57</v>
      </c>
      <c r="M23" s="3" t="s">
        <v>58</v>
      </c>
      <c r="N23" s="3" t="s">
        <v>59</v>
      </c>
      <c r="O23" s="4">
        <v>4065</v>
      </c>
      <c r="P23" s="4">
        <v>380</v>
      </c>
      <c r="Q23" s="4" t="s">
        <v>37</v>
      </c>
      <c r="R23" s="4" t="s">
        <v>37</v>
      </c>
      <c r="S23" s="4">
        <v>487.8</v>
      </c>
      <c r="T23" s="4">
        <v>487.8</v>
      </c>
      <c r="U23" s="4">
        <v>4932.8</v>
      </c>
      <c r="V23" s="3">
        <f>VLOOKUP(B23,'[1]Final uts bill june-22'!$X:$AC,6,0)</f>
        <v>233</v>
      </c>
      <c r="W23" s="8">
        <v>44747</v>
      </c>
    </row>
    <row r="24" spans="1:23" x14ac:dyDescent="0.25">
      <c r="A24" s="5" t="s">
        <v>244</v>
      </c>
      <c r="B24" s="6" t="s">
        <v>245</v>
      </c>
      <c r="C24" s="6" t="s">
        <v>246</v>
      </c>
      <c r="D24" s="6" t="s">
        <v>247</v>
      </c>
      <c r="E24" s="6" t="s">
        <v>27</v>
      </c>
      <c r="F24" s="6" t="s">
        <v>248</v>
      </c>
      <c r="G24" s="6" t="s">
        <v>249</v>
      </c>
      <c r="H24" s="7" t="s">
        <v>250</v>
      </c>
      <c r="I24" s="7" t="s">
        <v>251</v>
      </c>
      <c r="J24" s="7" t="s">
        <v>37</v>
      </c>
      <c r="K24" s="7" t="s">
        <v>252</v>
      </c>
      <c r="L24" s="6" t="s">
        <v>253</v>
      </c>
      <c r="M24" s="6" t="s">
        <v>254</v>
      </c>
      <c r="N24" s="6" t="s">
        <v>82</v>
      </c>
      <c r="O24" s="4">
        <v>18000</v>
      </c>
      <c r="P24" s="4">
        <v>485</v>
      </c>
      <c r="Q24" s="7" t="s">
        <v>37</v>
      </c>
      <c r="R24" s="7" t="s">
        <v>37</v>
      </c>
      <c r="S24" s="4">
        <v>2160</v>
      </c>
      <c r="T24" s="4">
        <v>2160</v>
      </c>
      <c r="U24" s="4">
        <v>20645</v>
      </c>
      <c r="V24" s="3">
        <f>VLOOKUP(B24,'[1]Final uts bill june-22'!$X:$AC,6,0)</f>
        <v>233</v>
      </c>
      <c r="W24" s="8">
        <v>44747</v>
      </c>
    </row>
    <row r="25" spans="1:23" x14ac:dyDescent="0.25">
      <c r="A25" s="2" t="s">
        <v>255</v>
      </c>
      <c r="B25" s="3" t="s">
        <v>256</v>
      </c>
      <c r="C25" s="3" t="s">
        <v>257</v>
      </c>
      <c r="D25" s="3" t="s">
        <v>258</v>
      </c>
      <c r="E25" s="3" t="s">
        <v>27</v>
      </c>
      <c r="F25" s="3" t="s">
        <v>259</v>
      </c>
      <c r="G25" s="3" t="s">
        <v>107</v>
      </c>
      <c r="H25" s="4" t="s">
        <v>260</v>
      </c>
      <c r="I25" s="4" t="s">
        <v>232</v>
      </c>
      <c r="J25" s="4" t="s">
        <v>261</v>
      </c>
      <c r="K25" s="4" t="s">
        <v>262</v>
      </c>
      <c r="L25" s="3" t="s">
        <v>253</v>
      </c>
      <c r="M25" s="3" t="s">
        <v>254</v>
      </c>
      <c r="N25" s="3" t="s">
        <v>82</v>
      </c>
      <c r="O25" s="4">
        <v>7350</v>
      </c>
      <c r="P25" s="4">
        <v>800</v>
      </c>
      <c r="Q25" s="4" t="s">
        <v>37</v>
      </c>
      <c r="R25" s="4" t="s">
        <v>37</v>
      </c>
      <c r="S25" s="4">
        <v>882</v>
      </c>
      <c r="T25" s="4">
        <v>882</v>
      </c>
      <c r="U25" s="4">
        <v>9032</v>
      </c>
      <c r="V25" s="3">
        <f>VLOOKUP(B25,'[1]Final uts bill june-22'!$X:$AC,6,0)</f>
        <v>233</v>
      </c>
      <c r="W25" s="8">
        <v>44747</v>
      </c>
    </row>
    <row r="26" spans="1:23" x14ac:dyDescent="0.25">
      <c r="A26" s="5" t="s">
        <v>263</v>
      </c>
      <c r="B26" s="6" t="s">
        <v>264</v>
      </c>
      <c r="C26" s="6" t="s">
        <v>265</v>
      </c>
      <c r="D26" s="6" t="s">
        <v>258</v>
      </c>
      <c r="E26" s="6" t="s">
        <v>27</v>
      </c>
      <c r="F26" s="6" t="s">
        <v>259</v>
      </c>
      <c r="G26" s="6" t="s">
        <v>185</v>
      </c>
      <c r="H26" s="7" t="s">
        <v>266</v>
      </c>
      <c r="I26" s="7" t="s">
        <v>31</v>
      </c>
      <c r="J26" s="7" t="s">
        <v>267</v>
      </c>
      <c r="K26" s="7" t="s">
        <v>268</v>
      </c>
      <c r="L26" s="6" t="s">
        <v>253</v>
      </c>
      <c r="M26" s="6" t="s">
        <v>254</v>
      </c>
      <c r="N26" s="6" t="s">
        <v>82</v>
      </c>
      <c r="O26" s="4">
        <v>7000</v>
      </c>
      <c r="P26" s="4">
        <v>280</v>
      </c>
      <c r="Q26" s="7" t="s">
        <v>37</v>
      </c>
      <c r="R26" s="7" t="s">
        <v>37</v>
      </c>
      <c r="S26" s="4">
        <v>840</v>
      </c>
      <c r="T26" s="4">
        <v>840</v>
      </c>
      <c r="U26" s="4">
        <v>8120</v>
      </c>
      <c r="V26" s="3">
        <f>VLOOKUP(B26,'[1]Final uts bill june-22'!$X:$AC,6,0)</f>
        <v>233</v>
      </c>
      <c r="W26" s="8">
        <v>44747</v>
      </c>
    </row>
    <row r="27" spans="1:23" x14ac:dyDescent="0.25">
      <c r="A27" s="2" t="s">
        <v>269</v>
      </c>
      <c r="B27" s="3" t="s">
        <v>270</v>
      </c>
      <c r="C27" s="3" t="s">
        <v>271</v>
      </c>
      <c r="D27" s="3" t="s">
        <v>272</v>
      </c>
      <c r="E27" s="3" t="s">
        <v>27</v>
      </c>
      <c r="F27" s="3" t="s">
        <v>273</v>
      </c>
      <c r="G27" s="3" t="s">
        <v>107</v>
      </c>
      <c r="H27" s="4" t="s">
        <v>274</v>
      </c>
      <c r="I27" s="4" t="s">
        <v>169</v>
      </c>
      <c r="J27" s="4" t="s">
        <v>275</v>
      </c>
      <c r="K27" s="4" t="s">
        <v>276</v>
      </c>
      <c r="L27" s="3" t="s">
        <v>70</v>
      </c>
      <c r="M27" s="3" t="s">
        <v>111</v>
      </c>
      <c r="N27" s="3" t="s">
        <v>119</v>
      </c>
      <c r="O27" s="4">
        <v>8400</v>
      </c>
      <c r="P27" s="4">
        <v>850</v>
      </c>
      <c r="Q27" s="4" t="s">
        <v>37</v>
      </c>
      <c r="R27" s="4" t="s">
        <v>37</v>
      </c>
      <c r="S27" s="4">
        <v>1008</v>
      </c>
      <c r="T27" s="4">
        <v>1008</v>
      </c>
      <c r="U27" s="4">
        <v>10258</v>
      </c>
      <c r="V27" s="3">
        <f>VLOOKUP(B27,'[1]Final uts bill june-22'!$X:$AC,6,0)</f>
        <v>233</v>
      </c>
      <c r="W27" s="8">
        <v>44747</v>
      </c>
    </row>
    <row r="28" spans="1:23" x14ac:dyDescent="0.25">
      <c r="A28" s="5" t="s">
        <v>277</v>
      </c>
      <c r="B28" s="6" t="s">
        <v>278</v>
      </c>
      <c r="C28" s="6" t="s">
        <v>279</v>
      </c>
      <c r="D28" s="6" t="s">
        <v>280</v>
      </c>
      <c r="E28" s="6" t="s">
        <v>27</v>
      </c>
      <c r="F28" s="6" t="s">
        <v>281</v>
      </c>
      <c r="G28" s="6" t="s">
        <v>107</v>
      </c>
      <c r="H28" s="7" t="s">
        <v>282</v>
      </c>
      <c r="I28" s="7" t="s">
        <v>283</v>
      </c>
      <c r="J28" s="7" t="s">
        <v>284</v>
      </c>
      <c r="K28" s="7" t="s">
        <v>285</v>
      </c>
      <c r="L28" s="6" t="s">
        <v>286</v>
      </c>
      <c r="M28" s="6" t="s">
        <v>287</v>
      </c>
      <c r="N28" s="6" t="s">
        <v>142</v>
      </c>
      <c r="O28" s="4">
        <v>3805</v>
      </c>
      <c r="P28" s="4">
        <v>550</v>
      </c>
      <c r="Q28" s="7" t="s">
        <v>37</v>
      </c>
      <c r="R28" s="7" t="s">
        <v>37</v>
      </c>
      <c r="S28" s="4">
        <v>456.6</v>
      </c>
      <c r="T28" s="4">
        <v>456.6</v>
      </c>
      <c r="U28" s="4">
        <v>4811.6000000000004</v>
      </c>
      <c r="V28" s="3">
        <f>VLOOKUP(B28,'[1]Final uts bill june-22'!$X:$AC,6,0)</f>
        <v>233</v>
      </c>
      <c r="W28" s="8">
        <v>44747</v>
      </c>
    </row>
    <row r="29" spans="1:23" x14ac:dyDescent="0.25">
      <c r="A29" s="2" t="s">
        <v>288</v>
      </c>
      <c r="B29" s="3" t="s">
        <v>289</v>
      </c>
      <c r="C29" s="3" t="s">
        <v>290</v>
      </c>
      <c r="D29" s="3" t="s">
        <v>291</v>
      </c>
      <c r="E29" s="3" t="s">
        <v>27</v>
      </c>
      <c r="F29" s="3" t="s">
        <v>292</v>
      </c>
      <c r="G29" s="3" t="s">
        <v>107</v>
      </c>
      <c r="H29" s="4" t="s">
        <v>293</v>
      </c>
      <c r="I29" s="4" t="s">
        <v>294</v>
      </c>
      <c r="J29" s="4" t="s">
        <v>295</v>
      </c>
      <c r="K29" s="4" t="s">
        <v>296</v>
      </c>
      <c r="L29" s="3" t="s">
        <v>297</v>
      </c>
      <c r="M29" s="3" t="s">
        <v>298</v>
      </c>
      <c r="N29" s="3" t="s">
        <v>104</v>
      </c>
      <c r="O29" s="4">
        <v>2400</v>
      </c>
      <c r="P29" s="4">
        <v>60</v>
      </c>
      <c r="Q29" s="4" t="s">
        <v>37</v>
      </c>
      <c r="R29" s="4" t="s">
        <v>37</v>
      </c>
      <c r="S29" s="4">
        <v>288</v>
      </c>
      <c r="T29" s="4">
        <v>288</v>
      </c>
      <c r="U29" s="4">
        <v>2748</v>
      </c>
      <c r="V29" s="3">
        <f>VLOOKUP(B29,'[1]Final uts bill june-22'!$X:$AC,6,0)</f>
        <v>233</v>
      </c>
      <c r="W29" s="8">
        <v>44747</v>
      </c>
    </row>
    <row r="30" spans="1:23" x14ac:dyDescent="0.25">
      <c r="A30" s="5" t="s">
        <v>299</v>
      </c>
      <c r="B30" s="6" t="s">
        <v>300</v>
      </c>
      <c r="C30" s="6" t="s">
        <v>301</v>
      </c>
      <c r="D30" s="6" t="s">
        <v>302</v>
      </c>
      <c r="E30" s="6" t="s">
        <v>27</v>
      </c>
      <c r="F30" s="6" t="s">
        <v>303</v>
      </c>
      <c r="G30" s="6" t="s">
        <v>304</v>
      </c>
      <c r="H30" s="7" t="s">
        <v>305</v>
      </c>
      <c r="I30" s="7" t="s">
        <v>306</v>
      </c>
      <c r="J30" s="7" t="s">
        <v>307</v>
      </c>
      <c r="K30" s="7" t="s">
        <v>308</v>
      </c>
      <c r="L30" s="6" t="s">
        <v>309</v>
      </c>
      <c r="M30" s="6" t="s">
        <v>310</v>
      </c>
      <c r="N30" s="6" t="s">
        <v>311</v>
      </c>
      <c r="O30" s="4">
        <v>4805</v>
      </c>
      <c r="P30" s="4">
        <v>980</v>
      </c>
      <c r="Q30" s="7" t="s">
        <v>37</v>
      </c>
      <c r="R30" s="7" t="s">
        <v>37</v>
      </c>
      <c r="S30" s="4">
        <v>576.6</v>
      </c>
      <c r="T30" s="4">
        <v>576.6</v>
      </c>
      <c r="U30" s="4">
        <v>6361.6</v>
      </c>
      <c r="V30" s="3">
        <f>VLOOKUP(B30,'[1]Final uts bill june-22'!$X:$AC,6,0)</f>
        <v>233</v>
      </c>
      <c r="W30" s="8">
        <v>44747</v>
      </c>
    </row>
    <row r="31" spans="1:23" x14ac:dyDescent="0.25">
      <c r="A31" s="2" t="s">
        <v>312</v>
      </c>
      <c r="B31" s="3" t="s">
        <v>313</v>
      </c>
      <c r="C31" s="3" t="s">
        <v>314</v>
      </c>
      <c r="D31" s="3" t="s">
        <v>302</v>
      </c>
      <c r="E31" s="3" t="s">
        <v>27</v>
      </c>
      <c r="F31" s="3" t="s">
        <v>303</v>
      </c>
      <c r="G31" s="3" t="s">
        <v>304</v>
      </c>
      <c r="H31" s="4" t="s">
        <v>315</v>
      </c>
      <c r="I31" s="4" t="s">
        <v>316</v>
      </c>
      <c r="J31" s="4" t="s">
        <v>317</v>
      </c>
      <c r="K31" s="4" t="s">
        <v>318</v>
      </c>
      <c r="L31" s="3" t="s">
        <v>46</v>
      </c>
      <c r="M31" s="3" t="s">
        <v>319</v>
      </c>
      <c r="N31" s="3" t="s">
        <v>48</v>
      </c>
      <c r="O31" s="4">
        <v>4840</v>
      </c>
      <c r="P31" s="4">
        <v>1140</v>
      </c>
      <c r="Q31" s="4" t="s">
        <v>37</v>
      </c>
      <c r="R31" s="4" t="s">
        <v>37</v>
      </c>
      <c r="S31" s="4">
        <v>580.79999999999995</v>
      </c>
      <c r="T31" s="4">
        <v>580.79999999999995</v>
      </c>
      <c r="U31" s="4">
        <v>6560.8</v>
      </c>
      <c r="V31" s="3">
        <f>VLOOKUP(B31,'[1]Final uts bill june-22'!$X:$AC,6,0)</f>
        <v>233</v>
      </c>
      <c r="W31" s="8">
        <v>44747</v>
      </c>
    </row>
    <row r="32" spans="1:23" x14ac:dyDescent="0.25">
      <c r="A32" s="5" t="s">
        <v>320</v>
      </c>
      <c r="B32" s="6" t="s">
        <v>321</v>
      </c>
      <c r="C32" s="6" t="s">
        <v>322</v>
      </c>
      <c r="D32" s="6" t="s">
        <v>302</v>
      </c>
      <c r="E32" s="6" t="s">
        <v>27</v>
      </c>
      <c r="F32" s="6" t="s">
        <v>303</v>
      </c>
      <c r="G32" s="6" t="s">
        <v>304</v>
      </c>
      <c r="H32" s="7" t="s">
        <v>323</v>
      </c>
      <c r="I32" s="7" t="s">
        <v>324</v>
      </c>
      <c r="J32" s="7" t="s">
        <v>325</v>
      </c>
      <c r="K32" s="7" t="s">
        <v>326</v>
      </c>
      <c r="L32" s="6" t="s">
        <v>309</v>
      </c>
      <c r="M32" s="6" t="s">
        <v>327</v>
      </c>
      <c r="N32" s="6" t="s">
        <v>311</v>
      </c>
      <c r="O32" s="4">
        <v>4330</v>
      </c>
      <c r="P32" s="4">
        <v>570</v>
      </c>
      <c r="Q32" s="7" t="s">
        <v>37</v>
      </c>
      <c r="R32" s="7" t="s">
        <v>37</v>
      </c>
      <c r="S32" s="4">
        <v>519.6</v>
      </c>
      <c r="T32" s="4">
        <v>519.6</v>
      </c>
      <c r="U32" s="4">
        <v>5419.6</v>
      </c>
      <c r="V32" s="3">
        <f>VLOOKUP(B32,'[1]Final uts bill june-22'!$X:$AC,6,0)</f>
        <v>233</v>
      </c>
      <c r="W32" s="8">
        <v>44747</v>
      </c>
    </row>
    <row r="33" spans="1:23" x14ac:dyDescent="0.25">
      <c r="A33" s="2" t="s">
        <v>328</v>
      </c>
      <c r="B33" s="3" t="s">
        <v>329</v>
      </c>
      <c r="C33" s="3" t="s">
        <v>330</v>
      </c>
      <c r="D33" s="3" t="s">
        <v>302</v>
      </c>
      <c r="E33" s="3" t="s">
        <v>27</v>
      </c>
      <c r="F33" s="3" t="s">
        <v>303</v>
      </c>
      <c r="G33" s="3" t="s">
        <v>304</v>
      </c>
      <c r="H33" s="4" t="s">
        <v>323</v>
      </c>
      <c r="I33" s="4" t="s">
        <v>324</v>
      </c>
      <c r="J33" s="4" t="s">
        <v>325</v>
      </c>
      <c r="K33" s="4" t="s">
        <v>326</v>
      </c>
      <c r="L33" s="3" t="s">
        <v>46</v>
      </c>
      <c r="M33" s="3" t="s">
        <v>331</v>
      </c>
      <c r="N33" s="3" t="s">
        <v>48</v>
      </c>
      <c r="O33" s="4">
        <v>4330</v>
      </c>
      <c r="P33" s="4">
        <v>570</v>
      </c>
      <c r="Q33" s="4" t="s">
        <v>37</v>
      </c>
      <c r="R33" s="4" t="s">
        <v>37</v>
      </c>
      <c r="S33" s="4">
        <v>519.6</v>
      </c>
      <c r="T33" s="4">
        <v>519.6</v>
      </c>
      <c r="U33" s="4">
        <v>5419.6</v>
      </c>
      <c r="V33" s="3">
        <f>VLOOKUP(B33,'[1]Final uts bill june-22'!$X:$AC,6,0)</f>
        <v>233</v>
      </c>
      <c r="W33" s="8">
        <v>44747</v>
      </c>
    </row>
    <row r="34" spans="1:23" x14ac:dyDescent="0.25">
      <c r="A34" s="5" t="s">
        <v>332</v>
      </c>
      <c r="B34" s="6" t="s">
        <v>333</v>
      </c>
      <c r="C34" s="6" t="s">
        <v>334</v>
      </c>
      <c r="D34" s="6" t="s">
        <v>335</v>
      </c>
      <c r="E34" s="6" t="s">
        <v>27</v>
      </c>
      <c r="F34" s="6" t="s">
        <v>336</v>
      </c>
      <c r="G34" s="6" t="s">
        <v>107</v>
      </c>
      <c r="H34" s="7" t="s">
        <v>337</v>
      </c>
      <c r="I34" s="7" t="s">
        <v>338</v>
      </c>
      <c r="J34" s="7" t="s">
        <v>339</v>
      </c>
      <c r="K34" s="7" t="s">
        <v>340</v>
      </c>
      <c r="L34" s="6" t="s">
        <v>162</v>
      </c>
      <c r="M34" s="6" t="s">
        <v>172</v>
      </c>
      <c r="N34" s="6" t="s">
        <v>164</v>
      </c>
      <c r="O34" s="4">
        <v>3875</v>
      </c>
      <c r="P34" s="4">
        <v>650</v>
      </c>
      <c r="Q34" s="7" t="s">
        <v>37</v>
      </c>
      <c r="R34" s="7" t="s">
        <v>37</v>
      </c>
      <c r="S34" s="4">
        <v>465</v>
      </c>
      <c r="T34" s="4">
        <v>465</v>
      </c>
      <c r="U34" s="4">
        <v>4990</v>
      </c>
      <c r="V34" s="3">
        <f>VLOOKUP(B34,'[1]Final uts bill june-22'!$X:$AC,6,0)</f>
        <v>233</v>
      </c>
      <c r="W34" s="8">
        <v>44747</v>
      </c>
    </row>
    <row r="35" spans="1:23" x14ac:dyDescent="0.25">
      <c r="A35" s="2" t="s">
        <v>341</v>
      </c>
      <c r="B35" s="3" t="s">
        <v>342</v>
      </c>
      <c r="C35" s="3" t="s">
        <v>343</v>
      </c>
      <c r="D35" s="3" t="s">
        <v>344</v>
      </c>
      <c r="E35" s="3" t="s">
        <v>27</v>
      </c>
      <c r="F35" s="3" t="s">
        <v>345</v>
      </c>
      <c r="G35" s="3" t="s">
        <v>107</v>
      </c>
      <c r="H35" s="4" t="s">
        <v>346</v>
      </c>
      <c r="I35" s="4" t="s">
        <v>232</v>
      </c>
      <c r="J35" s="4" t="s">
        <v>347</v>
      </c>
      <c r="K35" s="4" t="s">
        <v>348</v>
      </c>
      <c r="L35" s="3" t="s">
        <v>57</v>
      </c>
      <c r="M35" s="3" t="s">
        <v>58</v>
      </c>
      <c r="N35" s="3" t="s">
        <v>59</v>
      </c>
      <c r="O35" s="4">
        <v>5225.83</v>
      </c>
      <c r="P35" s="4">
        <v>800</v>
      </c>
      <c r="Q35" s="4" t="s">
        <v>37</v>
      </c>
      <c r="R35" s="4" t="s">
        <v>37</v>
      </c>
      <c r="S35" s="4">
        <v>627.1</v>
      </c>
      <c r="T35" s="4">
        <v>627.1</v>
      </c>
      <c r="U35" s="4">
        <v>6652.93</v>
      </c>
      <c r="V35" s="3">
        <f>VLOOKUP(B35,'[1]Final uts bill june-22'!$X:$AC,6,0)</f>
        <v>233</v>
      </c>
      <c r="W35" s="8">
        <v>44747</v>
      </c>
    </row>
    <row r="36" spans="1:23" x14ac:dyDescent="0.25">
      <c r="A36" s="5" t="s">
        <v>349</v>
      </c>
      <c r="B36" s="6" t="s">
        <v>350</v>
      </c>
      <c r="C36" s="6" t="s">
        <v>351</v>
      </c>
      <c r="D36" s="6" t="s">
        <v>352</v>
      </c>
      <c r="E36" s="6" t="s">
        <v>27</v>
      </c>
      <c r="F36" s="6" t="s">
        <v>353</v>
      </c>
      <c r="G36" s="6" t="s">
        <v>107</v>
      </c>
      <c r="H36" s="7" t="s">
        <v>354</v>
      </c>
      <c r="I36" s="7" t="s">
        <v>211</v>
      </c>
      <c r="J36" s="7" t="s">
        <v>355</v>
      </c>
      <c r="K36" s="7" t="s">
        <v>356</v>
      </c>
      <c r="L36" s="6" t="s">
        <v>140</v>
      </c>
      <c r="M36" s="6" t="s">
        <v>357</v>
      </c>
      <c r="N36" s="6" t="s">
        <v>142</v>
      </c>
      <c r="O36" s="4">
        <v>3625</v>
      </c>
      <c r="P36" s="4">
        <v>300</v>
      </c>
      <c r="Q36" s="7" t="s">
        <v>37</v>
      </c>
      <c r="R36" s="7" t="s">
        <v>37</v>
      </c>
      <c r="S36" s="4">
        <v>435</v>
      </c>
      <c r="T36" s="4">
        <v>435</v>
      </c>
      <c r="U36" s="4">
        <v>4360</v>
      </c>
      <c r="V36" s="3">
        <f>VLOOKUP(B36,'[1]Final uts bill june-22'!$X:$AC,6,0)</f>
        <v>233</v>
      </c>
      <c r="W36" s="8">
        <v>44747</v>
      </c>
    </row>
    <row r="37" spans="1:23" x14ac:dyDescent="0.25">
      <c r="A37" s="2" t="s">
        <v>358</v>
      </c>
      <c r="B37" s="3" t="s">
        <v>359</v>
      </c>
      <c r="C37" s="3" t="s">
        <v>360</v>
      </c>
      <c r="D37" s="3" t="s">
        <v>352</v>
      </c>
      <c r="E37" s="3" t="s">
        <v>27</v>
      </c>
      <c r="F37" s="3" t="s">
        <v>361</v>
      </c>
      <c r="G37" s="3" t="s">
        <v>107</v>
      </c>
      <c r="H37" s="4" t="s">
        <v>362</v>
      </c>
      <c r="I37" s="4" t="s">
        <v>363</v>
      </c>
      <c r="J37" s="4" t="s">
        <v>364</v>
      </c>
      <c r="K37" s="4" t="s">
        <v>365</v>
      </c>
      <c r="L37" s="3" t="s">
        <v>162</v>
      </c>
      <c r="M37" s="3" t="s">
        <v>163</v>
      </c>
      <c r="N37" s="3" t="s">
        <v>164</v>
      </c>
      <c r="O37" s="4">
        <v>3500</v>
      </c>
      <c r="P37" s="4">
        <v>180</v>
      </c>
      <c r="Q37" s="4" t="s">
        <v>37</v>
      </c>
      <c r="R37" s="4" t="s">
        <v>37</v>
      </c>
      <c r="S37" s="4">
        <v>420</v>
      </c>
      <c r="T37" s="4">
        <v>420</v>
      </c>
      <c r="U37" s="4">
        <v>4100</v>
      </c>
      <c r="V37" s="3">
        <f>VLOOKUP(B37,'[1]Final uts bill june-22'!$X:$AC,6,0)</f>
        <v>233</v>
      </c>
      <c r="W37" s="8">
        <v>44747</v>
      </c>
    </row>
    <row r="38" spans="1:23" x14ac:dyDescent="0.25">
      <c r="A38" s="5" t="s">
        <v>366</v>
      </c>
      <c r="B38" s="6" t="s">
        <v>367</v>
      </c>
      <c r="C38" s="6" t="s">
        <v>368</v>
      </c>
      <c r="D38" s="6" t="s">
        <v>369</v>
      </c>
      <c r="E38" s="6" t="s">
        <v>27</v>
      </c>
      <c r="F38" s="6" t="s">
        <v>370</v>
      </c>
      <c r="G38" s="6" t="s">
        <v>97</v>
      </c>
      <c r="H38" s="7" t="s">
        <v>371</v>
      </c>
      <c r="I38" s="7" t="s">
        <v>37</v>
      </c>
      <c r="J38" s="7" t="s">
        <v>372</v>
      </c>
      <c r="K38" s="7" t="s">
        <v>373</v>
      </c>
      <c r="L38" s="6" t="s">
        <v>309</v>
      </c>
      <c r="M38" s="6" t="s">
        <v>374</v>
      </c>
      <c r="N38" s="6" t="s">
        <v>311</v>
      </c>
      <c r="O38" s="4">
        <v>1400</v>
      </c>
      <c r="P38" s="4">
        <v>0</v>
      </c>
      <c r="Q38" s="7" t="s">
        <v>37</v>
      </c>
      <c r="R38" s="7" t="s">
        <v>37</v>
      </c>
      <c r="S38" s="4">
        <v>168</v>
      </c>
      <c r="T38" s="4">
        <v>168</v>
      </c>
      <c r="U38" s="4">
        <v>1568</v>
      </c>
      <c r="V38" s="3">
        <f>VLOOKUP(B38,'[1]Final uts bill june-22'!$X:$AC,6,0)</f>
        <v>233</v>
      </c>
      <c r="W38" s="8">
        <v>44747</v>
      </c>
    </row>
    <row r="39" spans="1:23" x14ac:dyDescent="0.25">
      <c r="A39" s="2" t="s">
        <v>375</v>
      </c>
      <c r="B39" s="3" t="s">
        <v>376</v>
      </c>
      <c r="C39" s="3" t="s">
        <v>377</v>
      </c>
      <c r="D39" s="3" t="s">
        <v>378</v>
      </c>
      <c r="E39" s="3" t="s">
        <v>27</v>
      </c>
      <c r="F39" s="3" t="s">
        <v>379</v>
      </c>
      <c r="G39" s="3" t="s">
        <v>41</v>
      </c>
      <c r="H39" s="4" t="s">
        <v>380</v>
      </c>
      <c r="I39" s="4" t="s">
        <v>54</v>
      </c>
      <c r="J39" s="4" t="s">
        <v>381</v>
      </c>
      <c r="K39" s="4" t="s">
        <v>382</v>
      </c>
      <c r="L39" s="3" t="s">
        <v>34</v>
      </c>
      <c r="M39" s="3" t="s">
        <v>383</v>
      </c>
      <c r="N39" s="3" t="s">
        <v>36</v>
      </c>
      <c r="O39" s="4">
        <v>2850</v>
      </c>
      <c r="P39" s="4">
        <v>200</v>
      </c>
      <c r="Q39" s="4" t="s">
        <v>37</v>
      </c>
      <c r="R39" s="4" t="s">
        <v>37</v>
      </c>
      <c r="S39" s="4">
        <v>342</v>
      </c>
      <c r="T39" s="4">
        <v>342</v>
      </c>
      <c r="U39" s="4">
        <v>3392</v>
      </c>
      <c r="V39" s="3">
        <f>VLOOKUP(B39,'[1]Final uts bill june-22'!$X:$AC,6,0)</f>
        <v>233</v>
      </c>
      <c r="W39" s="8">
        <v>44747</v>
      </c>
    </row>
    <row r="40" spans="1:23" x14ac:dyDescent="0.25">
      <c r="A40" s="5" t="s">
        <v>384</v>
      </c>
      <c r="B40" s="6" t="s">
        <v>385</v>
      </c>
      <c r="C40" s="6" t="s">
        <v>386</v>
      </c>
      <c r="D40" s="6" t="s">
        <v>156</v>
      </c>
      <c r="E40" s="6" t="s">
        <v>27</v>
      </c>
      <c r="F40" s="6" t="s">
        <v>387</v>
      </c>
      <c r="G40" s="6" t="s">
        <v>107</v>
      </c>
      <c r="H40" s="7" t="s">
        <v>388</v>
      </c>
      <c r="I40" s="7" t="s">
        <v>128</v>
      </c>
      <c r="J40" s="7" t="s">
        <v>389</v>
      </c>
      <c r="K40" s="7" t="s">
        <v>390</v>
      </c>
      <c r="L40" s="6" t="s">
        <v>190</v>
      </c>
      <c r="M40" s="6" t="s">
        <v>191</v>
      </c>
      <c r="N40" s="6" t="s">
        <v>192</v>
      </c>
      <c r="O40" s="4">
        <v>2940</v>
      </c>
      <c r="P40" s="4">
        <v>360</v>
      </c>
      <c r="Q40" s="7" t="s">
        <v>37</v>
      </c>
      <c r="R40" s="7" t="s">
        <v>37</v>
      </c>
      <c r="S40" s="4">
        <v>352.8</v>
      </c>
      <c r="T40" s="4">
        <v>352.8</v>
      </c>
      <c r="U40" s="4">
        <v>3652.8</v>
      </c>
      <c r="V40" s="3">
        <f>VLOOKUP(B40,'[1]Final uts bill june-22'!$X:$AC,6,0)</f>
        <v>233</v>
      </c>
      <c r="W40" s="8">
        <v>44747</v>
      </c>
    </row>
    <row r="41" spans="1:23" x14ac:dyDescent="0.25">
      <c r="A41" s="2" t="s">
        <v>391</v>
      </c>
      <c r="B41" s="3" t="s">
        <v>392</v>
      </c>
      <c r="C41" s="3" t="s">
        <v>393</v>
      </c>
      <c r="D41" s="3" t="s">
        <v>352</v>
      </c>
      <c r="E41" s="3" t="s">
        <v>27</v>
      </c>
      <c r="F41" s="3" t="s">
        <v>361</v>
      </c>
      <c r="G41" s="3" t="s">
        <v>107</v>
      </c>
      <c r="H41" s="4" t="s">
        <v>394</v>
      </c>
      <c r="I41" s="4" t="s">
        <v>159</v>
      </c>
      <c r="J41" s="4" t="s">
        <v>395</v>
      </c>
      <c r="K41" s="4" t="s">
        <v>396</v>
      </c>
      <c r="L41" s="3" t="s">
        <v>162</v>
      </c>
      <c r="M41" s="3" t="s">
        <v>163</v>
      </c>
      <c r="N41" s="3" t="s">
        <v>164</v>
      </c>
      <c r="O41" s="4">
        <v>4680</v>
      </c>
      <c r="P41" s="4">
        <v>490</v>
      </c>
      <c r="Q41" s="4" t="s">
        <v>37</v>
      </c>
      <c r="R41" s="4" t="s">
        <v>37</v>
      </c>
      <c r="S41" s="4">
        <v>561.6</v>
      </c>
      <c r="T41" s="4">
        <v>561.6</v>
      </c>
      <c r="U41" s="4">
        <v>5731.6</v>
      </c>
      <c r="V41" s="3">
        <f>VLOOKUP(B41,'[1]Final uts bill june-22'!$X:$AC,6,0)</f>
        <v>233</v>
      </c>
      <c r="W41" s="8">
        <v>44747</v>
      </c>
    </row>
    <row r="42" spans="1:23" x14ac:dyDescent="0.25">
      <c r="A42" s="5" t="s">
        <v>397</v>
      </c>
      <c r="B42" s="6" t="s">
        <v>398</v>
      </c>
      <c r="C42" s="6" t="s">
        <v>399</v>
      </c>
      <c r="D42" s="6" t="s">
        <v>352</v>
      </c>
      <c r="E42" s="6" t="s">
        <v>27</v>
      </c>
      <c r="F42" s="6" t="s">
        <v>353</v>
      </c>
      <c r="G42" s="6" t="s">
        <v>107</v>
      </c>
      <c r="H42" s="7" t="s">
        <v>400</v>
      </c>
      <c r="I42" s="7" t="s">
        <v>199</v>
      </c>
      <c r="J42" s="7" t="s">
        <v>401</v>
      </c>
      <c r="K42" s="7" t="s">
        <v>402</v>
      </c>
      <c r="L42" s="6" t="s">
        <v>140</v>
      </c>
      <c r="M42" s="6" t="s">
        <v>357</v>
      </c>
      <c r="N42" s="6" t="s">
        <v>142</v>
      </c>
      <c r="O42" s="4">
        <v>2650</v>
      </c>
      <c r="P42" s="4">
        <v>310</v>
      </c>
      <c r="Q42" s="7" t="s">
        <v>37</v>
      </c>
      <c r="R42" s="7" t="s">
        <v>37</v>
      </c>
      <c r="S42" s="4">
        <v>318</v>
      </c>
      <c r="T42" s="4">
        <v>318</v>
      </c>
      <c r="U42" s="4">
        <v>3278</v>
      </c>
      <c r="V42" s="3">
        <f>VLOOKUP(B42,'[1]Final uts bill june-22'!$X:$AC,6,0)</f>
        <v>233</v>
      </c>
      <c r="W42" s="8">
        <v>44747</v>
      </c>
    </row>
    <row r="43" spans="1:23" x14ac:dyDescent="0.25">
      <c r="A43" s="2" t="s">
        <v>403</v>
      </c>
      <c r="B43" s="3" t="s">
        <v>404</v>
      </c>
      <c r="C43" s="3" t="s">
        <v>405</v>
      </c>
      <c r="D43" s="3" t="s">
        <v>125</v>
      </c>
      <c r="E43" s="3" t="s">
        <v>27</v>
      </c>
      <c r="F43" s="3" t="s">
        <v>406</v>
      </c>
      <c r="G43" s="3" t="s">
        <v>107</v>
      </c>
      <c r="H43" s="4" t="s">
        <v>407</v>
      </c>
      <c r="I43" s="4" t="s">
        <v>408</v>
      </c>
      <c r="J43" s="4" t="s">
        <v>409</v>
      </c>
      <c r="K43" s="4" t="s">
        <v>410</v>
      </c>
      <c r="L43" s="3" t="s">
        <v>57</v>
      </c>
      <c r="M43" s="3" t="s">
        <v>58</v>
      </c>
      <c r="N43" s="3" t="s">
        <v>59</v>
      </c>
      <c r="O43" s="4">
        <v>4425</v>
      </c>
      <c r="P43" s="4">
        <v>830</v>
      </c>
      <c r="Q43" s="4" t="s">
        <v>37</v>
      </c>
      <c r="R43" s="4" t="s">
        <v>37</v>
      </c>
      <c r="S43" s="4">
        <v>531</v>
      </c>
      <c r="T43" s="4">
        <v>531</v>
      </c>
      <c r="U43" s="4">
        <v>5786</v>
      </c>
      <c r="V43" s="3">
        <f>VLOOKUP(B43,'[1]Final uts bill june-22'!$X:$AC,6,0)</f>
        <v>233</v>
      </c>
      <c r="W43" s="8">
        <v>44747</v>
      </c>
    </row>
    <row r="44" spans="1:23" x14ac:dyDescent="0.25">
      <c r="A44" s="5" t="s">
        <v>411</v>
      </c>
      <c r="B44" s="6" t="s">
        <v>412</v>
      </c>
      <c r="C44" s="6" t="s">
        <v>413</v>
      </c>
      <c r="D44" s="6" t="s">
        <v>125</v>
      </c>
      <c r="E44" s="6" t="s">
        <v>27</v>
      </c>
      <c r="F44" s="6" t="s">
        <v>126</v>
      </c>
      <c r="G44" s="6" t="s">
        <v>414</v>
      </c>
      <c r="H44" s="7" t="s">
        <v>415</v>
      </c>
      <c r="I44" s="7" t="s">
        <v>67</v>
      </c>
      <c r="J44" s="7" t="s">
        <v>416</v>
      </c>
      <c r="K44" s="7" t="s">
        <v>417</v>
      </c>
      <c r="L44" s="6" t="s">
        <v>286</v>
      </c>
      <c r="M44" s="6" t="s">
        <v>357</v>
      </c>
      <c r="N44" s="6" t="s">
        <v>142</v>
      </c>
      <c r="O44" s="4">
        <v>1520</v>
      </c>
      <c r="P44" s="4">
        <v>550</v>
      </c>
      <c r="Q44" s="7" t="s">
        <v>37</v>
      </c>
      <c r="R44" s="7" t="s">
        <v>37</v>
      </c>
      <c r="S44" s="4">
        <v>182.4</v>
      </c>
      <c r="T44" s="4">
        <v>182.4</v>
      </c>
      <c r="U44" s="4">
        <v>2252.4</v>
      </c>
      <c r="V44" s="3">
        <f>VLOOKUP(B44,'[1]Final uts bill june-22'!$X:$AC,6,0)</f>
        <v>233</v>
      </c>
      <c r="W44" s="8">
        <v>44747</v>
      </c>
    </row>
    <row r="45" spans="1:23" x14ac:dyDescent="0.25">
      <c r="A45" s="2" t="s">
        <v>418</v>
      </c>
      <c r="B45" s="3" t="s">
        <v>419</v>
      </c>
      <c r="C45" s="3" t="s">
        <v>420</v>
      </c>
      <c r="D45" s="3" t="s">
        <v>125</v>
      </c>
      <c r="E45" s="3" t="s">
        <v>27</v>
      </c>
      <c r="F45" s="3" t="s">
        <v>126</v>
      </c>
      <c r="G45" s="3" t="s">
        <v>107</v>
      </c>
      <c r="H45" s="4" t="s">
        <v>293</v>
      </c>
      <c r="I45" s="4" t="s">
        <v>421</v>
      </c>
      <c r="J45" s="4" t="s">
        <v>422</v>
      </c>
      <c r="K45" s="4" t="s">
        <v>423</v>
      </c>
      <c r="L45" s="3" t="s">
        <v>286</v>
      </c>
      <c r="M45" s="3" t="s">
        <v>357</v>
      </c>
      <c r="N45" s="3" t="s">
        <v>142</v>
      </c>
      <c r="O45" s="4">
        <v>2400</v>
      </c>
      <c r="P45" s="4">
        <v>270</v>
      </c>
      <c r="Q45" s="4" t="s">
        <v>37</v>
      </c>
      <c r="R45" s="4" t="s">
        <v>37</v>
      </c>
      <c r="S45" s="4">
        <v>288</v>
      </c>
      <c r="T45" s="4">
        <v>288</v>
      </c>
      <c r="U45" s="4">
        <v>2958</v>
      </c>
      <c r="V45" s="3">
        <f>VLOOKUP(B45,'[1]Final uts bill june-22'!$X:$AC,6,0)</f>
        <v>233</v>
      </c>
      <c r="W45" s="8">
        <v>44747</v>
      </c>
    </row>
    <row r="46" spans="1:23" x14ac:dyDescent="0.25">
      <c r="A46" s="5" t="s">
        <v>424</v>
      </c>
      <c r="B46" s="6" t="s">
        <v>425</v>
      </c>
      <c r="C46" s="6" t="s">
        <v>426</v>
      </c>
      <c r="D46" s="6" t="s">
        <v>196</v>
      </c>
      <c r="E46" s="6" t="s">
        <v>27</v>
      </c>
      <c r="F46" s="6" t="s">
        <v>427</v>
      </c>
      <c r="G46" s="6" t="s">
        <v>107</v>
      </c>
      <c r="H46" s="7" t="s">
        <v>428</v>
      </c>
      <c r="I46" s="7" t="s">
        <v>169</v>
      </c>
      <c r="J46" s="7" t="s">
        <v>429</v>
      </c>
      <c r="K46" s="7" t="s">
        <v>430</v>
      </c>
      <c r="L46" s="6" t="s">
        <v>70</v>
      </c>
      <c r="M46" s="6" t="s">
        <v>111</v>
      </c>
      <c r="N46" s="6" t="s">
        <v>119</v>
      </c>
      <c r="O46" s="4">
        <v>13440</v>
      </c>
      <c r="P46" s="4">
        <v>850</v>
      </c>
      <c r="Q46" s="7" t="s">
        <v>37</v>
      </c>
      <c r="R46" s="7" t="s">
        <v>37</v>
      </c>
      <c r="S46" s="4">
        <v>1612.8</v>
      </c>
      <c r="T46" s="4">
        <v>1612.8</v>
      </c>
      <c r="U46" s="4">
        <v>15902.8</v>
      </c>
      <c r="V46" s="3">
        <f>VLOOKUP(B46,'[1]Final uts bill june-22'!$X:$AC,6,0)</f>
        <v>233</v>
      </c>
      <c r="W46" s="8">
        <v>44747</v>
      </c>
    </row>
    <row r="47" spans="1:23" x14ac:dyDescent="0.25">
      <c r="A47" s="2" t="s">
        <v>431</v>
      </c>
      <c r="B47" s="3" t="s">
        <v>432</v>
      </c>
      <c r="C47" s="3" t="s">
        <v>433</v>
      </c>
      <c r="D47" s="3" t="s">
        <v>434</v>
      </c>
      <c r="E47" s="3" t="s">
        <v>27</v>
      </c>
      <c r="F47" s="3" t="s">
        <v>435</v>
      </c>
      <c r="G47" s="3" t="s">
        <v>107</v>
      </c>
      <c r="H47" s="4" t="s">
        <v>436</v>
      </c>
      <c r="I47" s="4" t="s">
        <v>54</v>
      </c>
      <c r="J47" s="4" t="s">
        <v>437</v>
      </c>
      <c r="K47" s="4" t="s">
        <v>438</v>
      </c>
      <c r="L47" s="3" t="s">
        <v>34</v>
      </c>
      <c r="M47" s="3" t="s">
        <v>439</v>
      </c>
      <c r="N47" s="3" t="s">
        <v>36</v>
      </c>
      <c r="O47" s="4">
        <v>2400</v>
      </c>
      <c r="P47" s="4">
        <v>200</v>
      </c>
      <c r="Q47" s="4" t="s">
        <v>37</v>
      </c>
      <c r="R47" s="4" t="s">
        <v>37</v>
      </c>
      <c r="S47" s="4">
        <v>288</v>
      </c>
      <c r="T47" s="4">
        <v>288</v>
      </c>
      <c r="U47" s="4">
        <v>2888</v>
      </c>
      <c r="V47" s="3">
        <f>VLOOKUP(B47,'[1]Final uts bill june-22'!$X:$AC,6,0)</f>
        <v>233</v>
      </c>
      <c r="W47" s="8">
        <v>44747</v>
      </c>
    </row>
    <row r="48" spans="1:23" x14ac:dyDescent="0.25">
      <c r="A48" s="5" t="s">
        <v>440</v>
      </c>
      <c r="B48" s="6" t="s">
        <v>441</v>
      </c>
      <c r="C48" s="6" t="s">
        <v>442</v>
      </c>
      <c r="D48" s="6" t="s">
        <v>378</v>
      </c>
      <c r="E48" s="6" t="s">
        <v>27</v>
      </c>
      <c r="F48" s="6" t="s">
        <v>443</v>
      </c>
      <c r="G48" s="6" t="s">
        <v>97</v>
      </c>
      <c r="H48" s="7" t="s">
        <v>444</v>
      </c>
      <c r="I48" s="7" t="s">
        <v>37</v>
      </c>
      <c r="J48" s="7" t="s">
        <v>445</v>
      </c>
      <c r="K48" s="7" t="s">
        <v>446</v>
      </c>
      <c r="L48" s="6" t="s">
        <v>447</v>
      </c>
      <c r="M48" s="6" t="s">
        <v>448</v>
      </c>
      <c r="N48" s="6" t="s">
        <v>449</v>
      </c>
      <c r="O48" s="4">
        <v>1400</v>
      </c>
      <c r="P48" s="4">
        <v>200</v>
      </c>
      <c r="Q48" s="7" t="s">
        <v>37</v>
      </c>
      <c r="R48" s="7" t="s">
        <v>37</v>
      </c>
      <c r="S48" s="4">
        <v>168</v>
      </c>
      <c r="T48" s="4">
        <v>168</v>
      </c>
      <c r="U48" s="4">
        <v>1768</v>
      </c>
      <c r="V48" s="3">
        <f>VLOOKUP(B48,'[1]Final uts bill june-22'!$X:$AC,6,0)</f>
        <v>233</v>
      </c>
      <c r="W48" s="8">
        <v>44747</v>
      </c>
    </row>
    <row r="49" spans="1:23" x14ac:dyDescent="0.25">
      <c r="A49" s="2" t="s">
        <v>450</v>
      </c>
      <c r="B49" s="3" t="s">
        <v>451</v>
      </c>
      <c r="C49" s="3" t="s">
        <v>452</v>
      </c>
      <c r="D49" s="3" t="s">
        <v>378</v>
      </c>
      <c r="E49" s="3" t="s">
        <v>27</v>
      </c>
      <c r="F49" s="3" t="s">
        <v>453</v>
      </c>
      <c r="G49" s="3" t="s">
        <v>97</v>
      </c>
      <c r="H49" s="4" t="s">
        <v>444</v>
      </c>
      <c r="I49" s="4" t="s">
        <v>54</v>
      </c>
      <c r="J49" s="4" t="s">
        <v>454</v>
      </c>
      <c r="K49" s="4" t="s">
        <v>455</v>
      </c>
      <c r="L49" s="3" t="s">
        <v>447</v>
      </c>
      <c r="M49" s="3" t="s">
        <v>456</v>
      </c>
      <c r="N49" s="3" t="s">
        <v>449</v>
      </c>
      <c r="O49" s="4">
        <v>1400</v>
      </c>
      <c r="P49" s="4">
        <v>200</v>
      </c>
      <c r="Q49" s="4" t="s">
        <v>37</v>
      </c>
      <c r="R49" s="4" t="s">
        <v>37</v>
      </c>
      <c r="S49" s="4">
        <v>168</v>
      </c>
      <c r="T49" s="4">
        <v>168</v>
      </c>
      <c r="U49" s="4">
        <v>1768</v>
      </c>
      <c r="V49" s="3">
        <f>VLOOKUP(B49,'[1]Final uts bill june-22'!$X:$AC,6,0)</f>
        <v>233</v>
      </c>
      <c r="W49" s="8">
        <v>44747</v>
      </c>
    </row>
    <row r="50" spans="1:23" x14ac:dyDescent="0.25">
      <c r="A50" s="5" t="s">
        <v>457</v>
      </c>
      <c r="B50" s="6" t="s">
        <v>458</v>
      </c>
      <c r="C50" s="6" t="s">
        <v>459</v>
      </c>
      <c r="D50" s="6" t="s">
        <v>460</v>
      </c>
      <c r="E50" s="6" t="s">
        <v>27</v>
      </c>
      <c r="F50" s="6" t="s">
        <v>461</v>
      </c>
      <c r="G50" s="6" t="s">
        <v>107</v>
      </c>
      <c r="H50" s="7" t="s">
        <v>462</v>
      </c>
      <c r="I50" s="7" t="s">
        <v>463</v>
      </c>
      <c r="J50" s="7" t="s">
        <v>464</v>
      </c>
      <c r="K50" s="7" t="s">
        <v>465</v>
      </c>
      <c r="L50" s="6" t="s">
        <v>162</v>
      </c>
      <c r="M50" s="6" t="s">
        <v>172</v>
      </c>
      <c r="N50" s="6" t="s">
        <v>164</v>
      </c>
      <c r="O50" s="4">
        <v>2830</v>
      </c>
      <c r="P50" s="4">
        <v>220</v>
      </c>
      <c r="Q50" s="7" t="s">
        <v>37</v>
      </c>
      <c r="R50" s="7" t="s">
        <v>37</v>
      </c>
      <c r="S50" s="4">
        <v>339.6</v>
      </c>
      <c r="T50" s="4">
        <v>339.6</v>
      </c>
      <c r="U50" s="4">
        <v>3389.6</v>
      </c>
      <c r="V50" s="3">
        <f>VLOOKUP(B50,'[1]Final uts bill june-22'!$X:$AC,6,0)</f>
        <v>233</v>
      </c>
      <c r="W50" s="8">
        <v>44747</v>
      </c>
    </row>
    <row r="51" spans="1:23" x14ac:dyDescent="0.25">
      <c r="A51" s="2" t="s">
        <v>466</v>
      </c>
      <c r="B51" s="3" t="s">
        <v>467</v>
      </c>
      <c r="C51" s="3" t="s">
        <v>468</v>
      </c>
      <c r="D51" s="3" t="s">
        <v>460</v>
      </c>
      <c r="E51" s="3" t="s">
        <v>27</v>
      </c>
      <c r="F51" s="3" t="s">
        <v>461</v>
      </c>
      <c r="G51" s="3" t="s">
        <v>185</v>
      </c>
      <c r="H51" s="4" t="s">
        <v>469</v>
      </c>
      <c r="I51" s="4" t="s">
        <v>37</v>
      </c>
      <c r="J51" s="4" t="s">
        <v>470</v>
      </c>
      <c r="K51" s="4" t="s">
        <v>471</v>
      </c>
      <c r="L51" s="3" t="s">
        <v>57</v>
      </c>
      <c r="M51" s="3" t="s">
        <v>58</v>
      </c>
      <c r="N51" s="3" t="s">
        <v>59</v>
      </c>
      <c r="O51" s="4">
        <v>850</v>
      </c>
      <c r="P51" s="4">
        <v>0</v>
      </c>
      <c r="Q51" s="4" t="s">
        <v>37</v>
      </c>
      <c r="R51" s="4" t="s">
        <v>37</v>
      </c>
      <c r="S51" s="4">
        <v>102</v>
      </c>
      <c r="T51" s="4">
        <v>102</v>
      </c>
      <c r="U51" s="4">
        <v>952</v>
      </c>
      <c r="V51" s="3">
        <f>VLOOKUP(B51,'[1]Final uts bill june-22'!$X:$AC,6,0)</f>
        <v>233</v>
      </c>
      <c r="W51" s="8">
        <v>44747</v>
      </c>
    </row>
    <row r="52" spans="1:23" x14ac:dyDescent="0.25">
      <c r="A52" s="5" t="s">
        <v>472</v>
      </c>
      <c r="B52" s="6" t="s">
        <v>473</v>
      </c>
      <c r="C52" s="6" t="s">
        <v>474</v>
      </c>
      <c r="D52" s="6" t="s">
        <v>475</v>
      </c>
      <c r="E52" s="6" t="s">
        <v>27</v>
      </c>
      <c r="F52" s="6" t="s">
        <v>476</v>
      </c>
      <c r="G52" s="6" t="s">
        <v>107</v>
      </c>
      <c r="H52" s="7" t="s">
        <v>477</v>
      </c>
      <c r="I52" s="7" t="s">
        <v>478</v>
      </c>
      <c r="J52" s="7" t="s">
        <v>479</v>
      </c>
      <c r="K52" s="7" t="s">
        <v>480</v>
      </c>
      <c r="L52" s="6" t="s">
        <v>309</v>
      </c>
      <c r="M52" s="6" t="s">
        <v>481</v>
      </c>
      <c r="N52" s="6" t="s">
        <v>311</v>
      </c>
      <c r="O52" s="4">
        <v>4725</v>
      </c>
      <c r="P52" s="4">
        <v>832</v>
      </c>
      <c r="Q52" s="7" t="s">
        <v>37</v>
      </c>
      <c r="R52" s="7" t="s">
        <v>37</v>
      </c>
      <c r="S52" s="4">
        <v>567</v>
      </c>
      <c r="T52" s="4">
        <v>567</v>
      </c>
      <c r="U52" s="4">
        <v>6124</v>
      </c>
      <c r="V52" s="3">
        <f>VLOOKUP(B52,'[1]Final uts bill june-22'!$X:$AC,6,0)</f>
        <v>233</v>
      </c>
      <c r="W52" s="8">
        <v>44747</v>
      </c>
    </row>
    <row r="53" spans="1:23" x14ac:dyDescent="0.25">
      <c r="A53" s="2" t="s">
        <v>482</v>
      </c>
      <c r="B53" s="3" t="s">
        <v>483</v>
      </c>
      <c r="C53" s="3" t="s">
        <v>484</v>
      </c>
      <c r="D53" s="3" t="s">
        <v>485</v>
      </c>
      <c r="E53" s="3" t="s">
        <v>27</v>
      </c>
      <c r="F53" s="3" t="s">
        <v>486</v>
      </c>
      <c r="G53" s="3" t="s">
        <v>107</v>
      </c>
      <c r="H53" s="4" t="s">
        <v>487</v>
      </c>
      <c r="I53" s="4" t="s">
        <v>488</v>
      </c>
      <c r="J53" s="4" t="s">
        <v>489</v>
      </c>
      <c r="K53" s="4" t="s">
        <v>490</v>
      </c>
      <c r="L53" s="3" t="s">
        <v>57</v>
      </c>
      <c r="M53" s="3" t="s">
        <v>152</v>
      </c>
      <c r="N53" s="3" t="s">
        <v>59</v>
      </c>
      <c r="O53" s="4">
        <v>3875</v>
      </c>
      <c r="P53" s="4">
        <v>860</v>
      </c>
      <c r="Q53" s="4" t="s">
        <v>37</v>
      </c>
      <c r="R53" s="4" t="s">
        <v>37</v>
      </c>
      <c r="S53" s="4">
        <v>465</v>
      </c>
      <c r="T53" s="4">
        <v>465</v>
      </c>
      <c r="U53" s="4">
        <v>5200</v>
      </c>
      <c r="V53" s="3">
        <f>VLOOKUP(B53,'[1]Final uts bill june-22'!$X:$AC,6,0)</f>
        <v>233</v>
      </c>
      <c r="W53" s="8">
        <v>44747</v>
      </c>
    </row>
    <row r="54" spans="1:23" x14ac:dyDescent="0.25">
      <c r="A54" s="5" t="s">
        <v>491</v>
      </c>
      <c r="B54" s="6" t="s">
        <v>492</v>
      </c>
      <c r="C54" s="6" t="s">
        <v>493</v>
      </c>
      <c r="D54" s="6" t="s">
        <v>494</v>
      </c>
      <c r="E54" s="6" t="s">
        <v>27</v>
      </c>
      <c r="F54" s="6" t="s">
        <v>495</v>
      </c>
      <c r="G54" s="6" t="s">
        <v>52</v>
      </c>
      <c r="H54" s="7" t="s">
        <v>496</v>
      </c>
      <c r="I54" s="7" t="s">
        <v>37</v>
      </c>
      <c r="J54" s="7" t="s">
        <v>497</v>
      </c>
      <c r="K54" s="7" t="s">
        <v>498</v>
      </c>
      <c r="L54" s="6" t="s">
        <v>162</v>
      </c>
      <c r="M54" s="6" t="s">
        <v>163</v>
      </c>
      <c r="N54" s="6" t="s">
        <v>164</v>
      </c>
      <c r="O54" s="4">
        <v>1400</v>
      </c>
      <c r="P54" s="4">
        <v>0</v>
      </c>
      <c r="Q54" s="7" t="s">
        <v>37</v>
      </c>
      <c r="R54" s="7" t="s">
        <v>37</v>
      </c>
      <c r="S54" s="4">
        <v>168</v>
      </c>
      <c r="T54" s="4">
        <v>168</v>
      </c>
      <c r="U54" s="4">
        <v>1568</v>
      </c>
      <c r="V54" s="3">
        <f>VLOOKUP(B54,'[1]Final uts bill june-22'!$X:$AC,6,0)</f>
        <v>233</v>
      </c>
      <c r="W54" s="8">
        <v>44747</v>
      </c>
    </row>
    <row r="55" spans="1:23" x14ac:dyDescent="0.25">
      <c r="A55" s="2" t="s">
        <v>499</v>
      </c>
      <c r="B55" s="3" t="s">
        <v>500</v>
      </c>
      <c r="C55" s="3" t="s">
        <v>501</v>
      </c>
      <c r="D55" s="3" t="s">
        <v>217</v>
      </c>
      <c r="E55" s="3" t="s">
        <v>27</v>
      </c>
      <c r="F55" s="3" t="s">
        <v>502</v>
      </c>
      <c r="G55" s="3" t="s">
        <v>503</v>
      </c>
      <c r="H55" s="4" t="s">
        <v>504</v>
      </c>
      <c r="I55" s="4" t="s">
        <v>54</v>
      </c>
      <c r="J55" s="4" t="s">
        <v>505</v>
      </c>
      <c r="K55" s="4" t="s">
        <v>506</v>
      </c>
      <c r="L55" s="3" t="s">
        <v>162</v>
      </c>
      <c r="M55" s="3" t="s">
        <v>172</v>
      </c>
      <c r="N55" s="3" t="s">
        <v>164</v>
      </c>
      <c r="O55" s="4">
        <v>1200</v>
      </c>
      <c r="P55" s="4">
        <v>200</v>
      </c>
      <c r="Q55" s="4" t="s">
        <v>37</v>
      </c>
      <c r="R55" s="4" t="s">
        <v>37</v>
      </c>
      <c r="S55" s="4">
        <v>144</v>
      </c>
      <c r="T55" s="4">
        <v>144</v>
      </c>
      <c r="U55" s="4">
        <v>1544</v>
      </c>
      <c r="V55" s="3">
        <f>VLOOKUP(B55,'[1]Final uts bill june-22'!$X:$AC,6,0)</f>
        <v>233</v>
      </c>
      <c r="W55" s="8">
        <v>44747</v>
      </c>
    </row>
    <row r="56" spans="1:23" x14ac:dyDescent="0.25">
      <c r="A56" s="5" t="s">
        <v>507</v>
      </c>
      <c r="B56" s="6" t="s">
        <v>508</v>
      </c>
      <c r="C56" s="6" t="s">
        <v>509</v>
      </c>
      <c r="D56" s="6" t="s">
        <v>510</v>
      </c>
      <c r="E56" s="6" t="s">
        <v>27</v>
      </c>
      <c r="F56" s="6" t="s">
        <v>511</v>
      </c>
      <c r="G56" s="6" t="s">
        <v>41</v>
      </c>
      <c r="H56" s="7" t="s">
        <v>512</v>
      </c>
      <c r="I56" s="7" t="s">
        <v>513</v>
      </c>
      <c r="J56" s="7" t="s">
        <v>514</v>
      </c>
      <c r="K56" s="7" t="s">
        <v>515</v>
      </c>
      <c r="L56" s="6" t="s">
        <v>140</v>
      </c>
      <c r="M56" s="6" t="s">
        <v>357</v>
      </c>
      <c r="N56" s="6" t="s">
        <v>142</v>
      </c>
      <c r="O56" s="4">
        <v>2400</v>
      </c>
      <c r="P56" s="4">
        <v>410</v>
      </c>
      <c r="Q56" s="7" t="s">
        <v>37</v>
      </c>
      <c r="R56" s="7" t="s">
        <v>37</v>
      </c>
      <c r="S56" s="4">
        <v>288</v>
      </c>
      <c r="T56" s="4">
        <v>288</v>
      </c>
      <c r="U56" s="4">
        <v>3098</v>
      </c>
      <c r="V56" s="3">
        <f>VLOOKUP(B56,'[1]Final uts bill june-22'!$X:$AC,6,0)</f>
        <v>233</v>
      </c>
      <c r="W56" s="8">
        <v>44747</v>
      </c>
    </row>
    <row r="57" spans="1:23" x14ac:dyDescent="0.25">
      <c r="A57" s="2" t="s">
        <v>516</v>
      </c>
      <c r="B57" s="3" t="s">
        <v>517</v>
      </c>
      <c r="C57" s="3" t="s">
        <v>518</v>
      </c>
      <c r="D57" s="3" t="s">
        <v>369</v>
      </c>
      <c r="E57" s="3" t="s">
        <v>27</v>
      </c>
      <c r="F57" s="3" t="s">
        <v>519</v>
      </c>
      <c r="G57" s="3" t="s">
        <v>97</v>
      </c>
      <c r="H57" s="4" t="s">
        <v>371</v>
      </c>
      <c r="I57" s="4" t="s">
        <v>54</v>
      </c>
      <c r="J57" s="4" t="s">
        <v>520</v>
      </c>
      <c r="K57" s="4" t="s">
        <v>521</v>
      </c>
      <c r="L57" s="3" t="s">
        <v>57</v>
      </c>
      <c r="M57" s="3" t="s">
        <v>58</v>
      </c>
      <c r="N57" s="3" t="s">
        <v>59</v>
      </c>
      <c r="O57" s="4">
        <v>1400</v>
      </c>
      <c r="P57" s="4">
        <v>200</v>
      </c>
      <c r="Q57" s="4" t="s">
        <v>37</v>
      </c>
      <c r="R57" s="4" t="s">
        <v>37</v>
      </c>
      <c r="S57" s="4">
        <v>168</v>
      </c>
      <c r="T57" s="4">
        <v>168</v>
      </c>
      <c r="U57" s="4">
        <v>1768</v>
      </c>
      <c r="V57" s="3">
        <f>VLOOKUP(B57,'[1]Final uts bill june-22'!$X:$AC,6,0)</f>
        <v>233</v>
      </c>
      <c r="W57" s="8">
        <v>44747</v>
      </c>
    </row>
    <row r="58" spans="1:23" x14ac:dyDescent="0.25">
      <c r="A58" s="5" t="s">
        <v>522</v>
      </c>
      <c r="B58" s="6" t="s">
        <v>523</v>
      </c>
      <c r="C58" s="6" t="s">
        <v>524</v>
      </c>
      <c r="D58" s="6" t="s">
        <v>525</v>
      </c>
      <c r="E58" s="6" t="s">
        <v>27</v>
      </c>
      <c r="F58" s="6" t="s">
        <v>526</v>
      </c>
      <c r="G58" s="6" t="s">
        <v>107</v>
      </c>
      <c r="H58" s="7" t="s">
        <v>527</v>
      </c>
      <c r="I58" s="7" t="s">
        <v>128</v>
      </c>
      <c r="J58" s="7" t="s">
        <v>528</v>
      </c>
      <c r="K58" s="7" t="s">
        <v>529</v>
      </c>
      <c r="L58" s="6" t="s">
        <v>57</v>
      </c>
      <c r="M58" s="6" t="s">
        <v>58</v>
      </c>
      <c r="N58" s="6" t="s">
        <v>59</v>
      </c>
      <c r="O58" s="4">
        <v>3730</v>
      </c>
      <c r="P58" s="4">
        <v>360</v>
      </c>
      <c r="Q58" s="7" t="s">
        <v>37</v>
      </c>
      <c r="R58" s="7" t="s">
        <v>37</v>
      </c>
      <c r="S58" s="4">
        <v>447.6</v>
      </c>
      <c r="T58" s="4">
        <v>447.6</v>
      </c>
      <c r="U58" s="4">
        <v>4537.6000000000004</v>
      </c>
      <c r="V58" s="3">
        <f>VLOOKUP(B58,'[1]Final uts bill june-22'!$X:$AC,6,0)</f>
        <v>233</v>
      </c>
      <c r="W58" s="8">
        <v>44747</v>
      </c>
    </row>
    <row r="59" spans="1:23" x14ac:dyDescent="0.25">
      <c r="A59" s="2" t="s">
        <v>530</v>
      </c>
      <c r="B59" s="3" t="s">
        <v>531</v>
      </c>
      <c r="C59" s="3" t="s">
        <v>532</v>
      </c>
      <c r="D59" s="3" t="s">
        <v>533</v>
      </c>
      <c r="E59" s="3" t="s">
        <v>27</v>
      </c>
      <c r="F59" s="3" t="s">
        <v>534</v>
      </c>
      <c r="G59" s="3" t="s">
        <v>107</v>
      </c>
      <c r="H59" s="4" t="s">
        <v>535</v>
      </c>
      <c r="I59" s="4" t="s">
        <v>31</v>
      </c>
      <c r="J59" s="4" t="s">
        <v>536</v>
      </c>
      <c r="K59" s="4" t="s">
        <v>537</v>
      </c>
      <c r="L59" s="3" t="s">
        <v>57</v>
      </c>
      <c r="M59" s="3" t="s">
        <v>58</v>
      </c>
      <c r="N59" s="3" t="s">
        <v>59</v>
      </c>
      <c r="O59" s="4">
        <v>4625</v>
      </c>
      <c r="P59" s="4">
        <v>280</v>
      </c>
      <c r="Q59" s="4" t="s">
        <v>37</v>
      </c>
      <c r="R59" s="4" t="s">
        <v>37</v>
      </c>
      <c r="S59" s="4">
        <v>555</v>
      </c>
      <c r="T59" s="4">
        <v>555</v>
      </c>
      <c r="U59" s="4">
        <v>5460</v>
      </c>
      <c r="V59" s="3">
        <f>VLOOKUP(B59,'[1]Final uts bill june-22'!$X:$AC,6,0)</f>
        <v>233</v>
      </c>
      <c r="W59" s="8">
        <v>44747</v>
      </c>
    </row>
    <row r="60" spans="1:23" x14ac:dyDescent="0.25">
      <c r="A60" s="5" t="s">
        <v>294</v>
      </c>
      <c r="B60" s="6" t="s">
        <v>538</v>
      </c>
      <c r="C60" s="6" t="s">
        <v>539</v>
      </c>
      <c r="D60" s="6" t="s">
        <v>540</v>
      </c>
      <c r="E60" s="6" t="s">
        <v>27</v>
      </c>
      <c r="F60" s="6" t="s">
        <v>495</v>
      </c>
      <c r="G60" s="6" t="s">
        <v>107</v>
      </c>
      <c r="H60" s="7" t="s">
        <v>541</v>
      </c>
      <c r="I60" s="7" t="s">
        <v>187</v>
      </c>
      <c r="J60" s="7" t="s">
        <v>542</v>
      </c>
      <c r="K60" s="7" t="s">
        <v>543</v>
      </c>
      <c r="L60" s="6" t="s">
        <v>46</v>
      </c>
      <c r="M60" s="6" t="s">
        <v>47</v>
      </c>
      <c r="N60" s="6" t="s">
        <v>48</v>
      </c>
      <c r="O60" s="4">
        <v>4090</v>
      </c>
      <c r="P60" s="4">
        <v>250</v>
      </c>
      <c r="Q60" s="7" t="s">
        <v>37</v>
      </c>
      <c r="R60" s="7" t="s">
        <v>37</v>
      </c>
      <c r="S60" s="4">
        <v>490.8</v>
      </c>
      <c r="T60" s="4">
        <v>490.8</v>
      </c>
      <c r="U60" s="4">
        <v>4830.8</v>
      </c>
      <c r="V60" s="3">
        <f>VLOOKUP(B60,'[1]Final uts bill june-22'!$X:$AC,6,0)</f>
        <v>233</v>
      </c>
      <c r="W60" s="8">
        <v>44747</v>
      </c>
    </row>
    <row r="61" spans="1:23" x14ac:dyDescent="0.25">
      <c r="A61" s="2" t="s">
        <v>544</v>
      </c>
      <c r="B61" s="3" t="s">
        <v>545</v>
      </c>
      <c r="C61" s="3" t="s">
        <v>546</v>
      </c>
      <c r="D61" s="3" t="s">
        <v>146</v>
      </c>
      <c r="E61" s="3" t="s">
        <v>27</v>
      </c>
      <c r="F61" s="3" t="s">
        <v>547</v>
      </c>
      <c r="G61" s="3" t="s">
        <v>97</v>
      </c>
      <c r="H61" s="4" t="s">
        <v>548</v>
      </c>
      <c r="I61" s="4" t="s">
        <v>128</v>
      </c>
      <c r="J61" s="4" t="s">
        <v>549</v>
      </c>
      <c r="K61" s="4" t="s">
        <v>550</v>
      </c>
      <c r="L61" s="3" t="s">
        <v>190</v>
      </c>
      <c r="M61" s="3" t="s">
        <v>191</v>
      </c>
      <c r="N61" s="3" t="s">
        <v>192</v>
      </c>
      <c r="O61" s="4">
        <v>2400</v>
      </c>
      <c r="P61" s="4">
        <v>950</v>
      </c>
      <c r="Q61" s="4" t="s">
        <v>37</v>
      </c>
      <c r="R61" s="4" t="s">
        <v>37</v>
      </c>
      <c r="S61" s="4">
        <v>288</v>
      </c>
      <c r="T61" s="4">
        <v>288</v>
      </c>
      <c r="U61" s="4">
        <v>3638</v>
      </c>
      <c r="V61" s="3">
        <f>VLOOKUP(B61,'[1]Final uts bill june-22'!$X:$AC,6,0)</f>
        <v>233</v>
      </c>
      <c r="W61" s="8">
        <v>44747</v>
      </c>
    </row>
    <row r="62" spans="1:23" x14ac:dyDescent="0.25">
      <c r="A62" s="5" t="s">
        <v>551</v>
      </c>
      <c r="B62" s="6" t="s">
        <v>552</v>
      </c>
      <c r="C62" s="6" t="s">
        <v>553</v>
      </c>
      <c r="D62" s="6" t="s">
        <v>554</v>
      </c>
      <c r="E62" s="6" t="s">
        <v>27</v>
      </c>
      <c r="F62" s="6" t="s">
        <v>555</v>
      </c>
      <c r="G62" s="6" t="s">
        <v>41</v>
      </c>
      <c r="H62" s="7" t="s">
        <v>556</v>
      </c>
      <c r="I62" s="7" t="s">
        <v>37</v>
      </c>
      <c r="J62" s="7" t="s">
        <v>557</v>
      </c>
      <c r="K62" s="7" t="s">
        <v>558</v>
      </c>
      <c r="L62" s="6" t="s">
        <v>140</v>
      </c>
      <c r="M62" s="6" t="s">
        <v>559</v>
      </c>
      <c r="N62" s="6" t="s">
        <v>142</v>
      </c>
      <c r="O62" s="4">
        <v>2600</v>
      </c>
      <c r="P62" s="4">
        <v>0</v>
      </c>
      <c r="Q62" s="7" t="s">
        <v>37</v>
      </c>
      <c r="R62" s="7" t="s">
        <v>37</v>
      </c>
      <c r="S62" s="4">
        <v>312</v>
      </c>
      <c r="T62" s="4">
        <v>312</v>
      </c>
      <c r="U62" s="4">
        <v>2912</v>
      </c>
      <c r="V62" s="3">
        <f>VLOOKUP(B62,'[1]Final uts bill june-22'!$X:$AC,6,0)</f>
        <v>233</v>
      </c>
      <c r="W62" s="8">
        <v>44747</v>
      </c>
    </row>
    <row r="63" spans="1:23" x14ac:dyDescent="0.25">
      <c r="A63" s="2" t="s">
        <v>560</v>
      </c>
      <c r="B63" s="3" t="s">
        <v>561</v>
      </c>
      <c r="C63" s="3" t="s">
        <v>562</v>
      </c>
      <c r="D63" s="3" t="s">
        <v>554</v>
      </c>
      <c r="E63" s="3" t="s">
        <v>27</v>
      </c>
      <c r="F63" s="3" t="s">
        <v>555</v>
      </c>
      <c r="G63" s="3" t="s">
        <v>97</v>
      </c>
      <c r="H63" s="4" t="s">
        <v>563</v>
      </c>
      <c r="I63" s="4" t="s">
        <v>37</v>
      </c>
      <c r="J63" s="4" t="s">
        <v>564</v>
      </c>
      <c r="K63" s="4" t="s">
        <v>565</v>
      </c>
      <c r="L63" s="3" t="s">
        <v>80</v>
      </c>
      <c r="M63" s="3" t="s">
        <v>383</v>
      </c>
      <c r="N63" s="3" t="s">
        <v>36</v>
      </c>
      <c r="O63" s="4">
        <v>2600</v>
      </c>
      <c r="P63" s="4">
        <v>0</v>
      </c>
      <c r="Q63" s="4" t="s">
        <v>37</v>
      </c>
      <c r="R63" s="4" t="s">
        <v>37</v>
      </c>
      <c r="S63" s="4">
        <v>312</v>
      </c>
      <c r="T63" s="4">
        <v>312</v>
      </c>
      <c r="U63" s="4">
        <v>2912</v>
      </c>
      <c r="V63" s="3">
        <f>VLOOKUP(B63,'[1]Final uts bill june-22'!$X:$AC,6,0)</f>
        <v>233</v>
      </c>
      <c r="W63" s="8">
        <v>44747</v>
      </c>
    </row>
    <row r="64" spans="1:23" x14ac:dyDescent="0.25">
      <c r="A64" s="5" t="s">
        <v>566</v>
      </c>
      <c r="B64" s="6" t="s">
        <v>567</v>
      </c>
      <c r="C64" s="6" t="s">
        <v>568</v>
      </c>
      <c r="D64" s="6" t="s">
        <v>554</v>
      </c>
      <c r="E64" s="6" t="s">
        <v>27</v>
      </c>
      <c r="F64" s="6" t="s">
        <v>555</v>
      </c>
      <c r="G64" s="6" t="s">
        <v>97</v>
      </c>
      <c r="H64" s="7" t="s">
        <v>569</v>
      </c>
      <c r="I64" s="7" t="s">
        <v>37</v>
      </c>
      <c r="J64" s="7" t="s">
        <v>570</v>
      </c>
      <c r="K64" s="7" t="s">
        <v>571</v>
      </c>
      <c r="L64" s="6" t="s">
        <v>162</v>
      </c>
      <c r="M64" s="6" t="s">
        <v>172</v>
      </c>
      <c r="N64" s="6" t="s">
        <v>164</v>
      </c>
      <c r="O64" s="4">
        <v>1400</v>
      </c>
      <c r="P64" s="4">
        <v>0</v>
      </c>
      <c r="Q64" s="7" t="s">
        <v>37</v>
      </c>
      <c r="R64" s="7" t="s">
        <v>37</v>
      </c>
      <c r="S64" s="4">
        <v>168</v>
      </c>
      <c r="T64" s="4">
        <v>168</v>
      </c>
      <c r="U64" s="4">
        <v>1568</v>
      </c>
      <c r="V64" s="3">
        <f>VLOOKUP(B64,'[1]Final uts bill june-22'!$X:$AC,6,0)</f>
        <v>233</v>
      </c>
      <c r="W64" s="8">
        <v>44747</v>
      </c>
    </row>
    <row r="65" spans="1:23" x14ac:dyDescent="0.25">
      <c r="A65" s="2" t="s">
        <v>572</v>
      </c>
      <c r="B65" s="3" t="s">
        <v>573</v>
      </c>
      <c r="C65" s="3" t="s">
        <v>574</v>
      </c>
      <c r="D65" s="3" t="s">
        <v>575</v>
      </c>
      <c r="E65" s="3" t="s">
        <v>27</v>
      </c>
      <c r="F65" s="3" t="s">
        <v>576</v>
      </c>
      <c r="G65" s="3" t="s">
        <v>249</v>
      </c>
      <c r="H65" s="4" t="s">
        <v>577</v>
      </c>
      <c r="I65" s="4" t="s">
        <v>578</v>
      </c>
      <c r="J65" s="4" t="s">
        <v>579</v>
      </c>
      <c r="K65" s="4" t="s">
        <v>580</v>
      </c>
      <c r="L65" s="3" t="s">
        <v>90</v>
      </c>
      <c r="M65" s="3" t="s">
        <v>581</v>
      </c>
      <c r="N65" s="3" t="s">
        <v>92</v>
      </c>
      <c r="O65" s="4">
        <v>6430</v>
      </c>
      <c r="P65" s="4">
        <v>817</v>
      </c>
      <c r="Q65" s="4" t="s">
        <v>37</v>
      </c>
      <c r="R65" s="4" t="s">
        <v>37</v>
      </c>
      <c r="S65" s="4">
        <v>771.6</v>
      </c>
      <c r="T65" s="4">
        <v>771.6</v>
      </c>
      <c r="U65" s="4">
        <v>8018.6</v>
      </c>
      <c r="V65" s="3">
        <f>VLOOKUP(B65,'[1]Final uts bill june-22'!$X:$AC,6,0)</f>
        <v>233</v>
      </c>
      <c r="W65" s="8">
        <v>44747</v>
      </c>
    </row>
    <row r="66" spans="1:23" x14ac:dyDescent="0.25">
      <c r="A66" s="5" t="s">
        <v>582</v>
      </c>
      <c r="B66" s="6" t="s">
        <v>583</v>
      </c>
      <c r="C66" s="6" t="s">
        <v>584</v>
      </c>
      <c r="D66" s="6" t="s">
        <v>585</v>
      </c>
      <c r="E66" s="6" t="s">
        <v>27</v>
      </c>
      <c r="F66" s="6" t="s">
        <v>586</v>
      </c>
      <c r="G66" s="6" t="s">
        <v>107</v>
      </c>
      <c r="H66" s="7" t="s">
        <v>587</v>
      </c>
      <c r="I66" s="7" t="s">
        <v>588</v>
      </c>
      <c r="J66" s="7" t="s">
        <v>589</v>
      </c>
      <c r="K66" s="7" t="s">
        <v>590</v>
      </c>
      <c r="L66" s="6" t="s">
        <v>46</v>
      </c>
      <c r="M66" s="6" t="s">
        <v>591</v>
      </c>
      <c r="N66" s="6" t="s">
        <v>48</v>
      </c>
      <c r="O66" s="4">
        <v>2900</v>
      </c>
      <c r="P66" s="4">
        <v>610</v>
      </c>
      <c r="Q66" s="7" t="s">
        <v>37</v>
      </c>
      <c r="R66" s="7" t="s">
        <v>37</v>
      </c>
      <c r="S66" s="4">
        <v>348</v>
      </c>
      <c r="T66" s="4">
        <v>348</v>
      </c>
      <c r="U66" s="4">
        <v>3858</v>
      </c>
      <c r="V66" s="3">
        <f>VLOOKUP(B66,'[1]Final uts bill june-22'!$X:$AC,6,0)</f>
        <v>233</v>
      </c>
      <c r="W66" s="8">
        <v>44747</v>
      </c>
    </row>
    <row r="67" spans="1:23" x14ac:dyDescent="0.25">
      <c r="A67" s="2" t="s">
        <v>592</v>
      </c>
      <c r="B67" s="3" t="s">
        <v>593</v>
      </c>
      <c r="C67" s="3" t="s">
        <v>594</v>
      </c>
      <c r="D67" s="3" t="s">
        <v>595</v>
      </c>
      <c r="E67" s="3" t="s">
        <v>27</v>
      </c>
      <c r="F67" s="3" t="s">
        <v>596</v>
      </c>
      <c r="G67" s="3" t="s">
        <v>107</v>
      </c>
      <c r="H67" s="4" t="s">
        <v>597</v>
      </c>
      <c r="I67" s="4" t="s">
        <v>598</v>
      </c>
      <c r="J67" s="4" t="s">
        <v>599</v>
      </c>
      <c r="K67" s="4" t="s">
        <v>600</v>
      </c>
      <c r="L67" s="3" t="s">
        <v>162</v>
      </c>
      <c r="M67" s="3" t="s">
        <v>601</v>
      </c>
      <c r="N67" s="3" t="s">
        <v>164</v>
      </c>
      <c r="O67" s="4">
        <v>3955</v>
      </c>
      <c r="P67" s="4">
        <v>450</v>
      </c>
      <c r="Q67" s="4" t="s">
        <v>37</v>
      </c>
      <c r="R67" s="4" t="s">
        <v>37</v>
      </c>
      <c r="S67" s="4">
        <v>474.6</v>
      </c>
      <c r="T67" s="4">
        <v>474.6</v>
      </c>
      <c r="U67" s="4">
        <v>4879.6000000000004</v>
      </c>
      <c r="V67" s="3">
        <f>VLOOKUP(B67,'[1]Final uts bill june-22'!$X:$AC,6,0)</f>
        <v>233</v>
      </c>
      <c r="W67" s="8">
        <v>44747</v>
      </c>
    </row>
    <row r="68" spans="1:23" x14ac:dyDescent="0.25">
      <c r="A68" s="5" t="s">
        <v>602</v>
      </c>
      <c r="B68" s="6" t="s">
        <v>603</v>
      </c>
      <c r="C68" s="6" t="s">
        <v>604</v>
      </c>
      <c r="D68" s="6" t="s">
        <v>146</v>
      </c>
      <c r="E68" s="6" t="s">
        <v>27</v>
      </c>
      <c r="F68" s="6" t="s">
        <v>147</v>
      </c>
      <c r="G68" s="6" t="s">
        <v>97</v>
      </c>
      <c r="H68" s="7" t="s">
        <v>605</v>
      </c>
      <c r="I68" s="7" t="s">
        <v>283</v>
      </c>
      <c r="J68" s="7" t="s">
        <v>606</v>
      </c>
      <c r="K68" s="7" t="s">
        <v>607</v>
      </c>
      <c r="L68" s="6" t="s">
        <v>57</v>
      </c>
      <c r="M68" s="6" t="s">
        <v>152</v>
      </c>
      <c r="N68" s="6" t="s">
        <v>59</v>
      </c>
      <c r="O68" s="4">
        <v>1400</v>
      </c>
      <c r="P68" s="4">
        <v>550</v>
      </c>
      <c r="Q68" s="7" t="s">
        <v>37</v>
      </c>
      <c r="R68" s="7" t="s">
        <v>37</v>
      </c>
      <c r="S68" s="4">
        <v>168</v>
      </c>
      <c r="T68" s="4">
        <v>168</v>
      </c>
      <c r="U68" s="4">
        <v>2118</v>
      </c>
      <c r="V68" s="3">
        <f>VLOOKUP(B68,'[1]Final uts bill june-22'!$X:$AC,6,0)</f>
        <v>233</v>
      </c>
      <c r="W68" s="8">
        <v>44747</v>
      </c>
    </row>
    <row r="69" spans="1:23" x14ac:dyDescent="0.25">
      <c r="A69" s="2" t="s">
        <v>608</v>
      </c>
      <c r="B69" s="3" t="s">
        <v>609</v>
      </c>
      <c r="C69" s="3" t="s">
        <v>610</v>
      </c>
      <c r="D69" s="3" t="s">
        <v>575</v>
      </c>
      <c r="E69" s="3" t="s">
        <v>27</v>
      </c>
      <c r="F69" s="3" t="s">
        <v>576</v>
      </c>
      <c r="G69" s="3" t="s">
        <v>107</v>
      </c>
      <c r="H69" s="4" t="s">
        <v>611</v>
      </c>
      <c r="I69" s="4" t="s">
        <v>67</v>
      </c>
      <c r="J69" s="4" t="s">
        <v>612</v>
      </c>
      <c r="K69" s="4" t="s">
        <v>613</v>
      </c>
      <c r="L69" s="3" t="s">
        <v>90</v>
      </c>
      <c r="M69" s="3" t="s">
        <v>581</v>
      </c>
      <c r="N69" s="3" t="s">
        <v>92</v>
      </c>
      <c r="O69" s="4">
        <v>3820</v>
      </c>
      <c r="P69" s="4">
        <v>350</v>
      </c>
      <c r="Q69" s="4" t="s">
        <v>37</v>
      </c>
      <c r="R69" s="4" t="s">
        <v>37</v>
      </c>
      <c r="S69" s="4">
        <v>458.4</v>
      </c>
      <c r="T69" s="4">
        <v>458.4</v>
      </c>
      <c r="U69" s="4">
        <v>4628.3999999999996</v>
      </c>
      <c r="V69" s="3">
        <f>VLOOKUP(B69,'[1]Final uts bill june-22'!$X:$AC,6,0)</f>
        <v>233</v>
      </c>
      <c r="W69" s="8">
        <v>44747</v>
      </c>
    </row>
    <row r="70" spans="1:23" x14ac:dyDescent="0.25">
      <c r="A70" s="5" t="s">
        <v>614</v>
      </c>
      <c r="B70" s="6" t="s">
        <v>615</v>
      </c>
      <c r="C70" s="6" t="s">
        <v>616</v>
      </c>
      <c r="D70" s="6" t="s">
        <v>196</v>
      </c>
      <c r="E70" s="6" t="s">
        <v>27</v>
      </c>
      <c r="F70" s="6" t="s">
        <v>427</v>
      </c>
      <c r="G70" s="6" t="s">
        <v>107</v>
      </c>
      <c r="H70" s="7" t="s">
        <v>617</v>
      </c>
      <c r="I70" s="7" t="s">
        <v>128</v>
      </c>
      <c r="J70" s="7" t="s">
        <v>618</v>
      </c>
      <c r="K70" s="7" t="s">
        <v>619</v>
      </c>
      <c r="L70" s="6" t="s">
        <v>70</v>
      </c>
      <c r="M70" s="6" t="s">
        <v>71</v>
      </c>
      <c r="N70" s="6" t="s">
        <v>119</v>
      </c>
      <c r="O70" s="4">
        <v>16590</v>
      </c>
      <c r="P70" s="4">
        <v>360</v>
      </c>
      <c r="Q70" s="7" t="s">
        <v>37</v>
      </c>
      <c r="R70" s="7" t="s">
        <v>37</v>
      </c>
      <c r="S70" s="4">
        <v>1990.8</v>
      </c>
      <c r="T70" s="4">
        <v>1990.8</v>
      </c>
      <c r="U70" s="4">
        <v>18940.8</v>
      </c>
      <c r="V70" s="3">
        <f>VLOOKUP(B70,'[1]Final uts bill june-22'!$X:$AC,6,0)</f>
        <v>233</v>
      </c>
      <c r="W70" s="8">
        <v>44747</v>
      </c>
    </row>
    <row r="71" spans="1:23" x14ac:dyDescent="0.25">
      <c r="A71" s="2" t="s">
        <v>620</v>
      </c>
      <c r="B71" s="3" t="s">
        <v>621</v>
      </c>
      <c r="C71" s="3" t="s">
        <v>622</v>
      </c>
      <c r="D71" s="3" t="s">
        <v>146</v>
      </c>
      <c r="E71" s="3" t="s">
        <v>27</v>
      </c>
      <c r="F71" s="3" t="s">
        <v>147</v>
      </c>
      <c r="G71" s="3" t="s">
        <v>41</v>
      </c>
      <c r="H71" s="4" t="s">
        <v>623</v>
      </c>
      <c r="I71" s="4" t="s">
        <v>220</v>
      </c>
      <c r="J71" s="4" t="s">
        <v>624</v>
      </c>
      <c r="K71" s="4" t="s">
        <v>625</v>
      </c>
      <c r="L71" s="3" t="s">
        <v>57</v>
      </c>
      <c r="M71" s="3" t="s">
        <v>152</v>
      </c>
      <c r="N71" s="3" t="s">
        <v>59</v>
      </c>
      <c r="O71" s="4">
        <v>3475</v>
      </c>
      <c r="P71" s="4">
        <v>500</v>
      </c>
      <c r="Q71" s="4" t="s">
        <v>37</v>
      </c>
      <c r="R71" s="4" t="s">
        <v>37</v>
      </c>
      <c r="S71" s="4">
        <v>417</v>
      </c>
      <c r="T71" s="4">
        <v>417</v>
      </c>
      <c r="U71" s="4">
        <v>4392</v>
      </c>
      <c r="V71" s="3">
        <f>VLOOKUP(B71,'[1]Final uts bill june-22'!$X:$AC,6,0)</f>
        <v>233</v>
      </c>
      <c r="W71" s="8">
        <v>44747</v>
      </c>
    </row>
    <row r="72" spans="1:23" x14ac:dyDescent="0.25">
      <c r="A72" s="5" t="s">
        <v>626</v>
      </c>
      <c r="B72" s="6" t="s">
        <v>627</v>
      </c>
      <c r="C72" s="6" t="s">
        <v>628</v>
      </c>
      <c r="D72" s="6" t="s">
        <v>146</v>
      </c>
      <c r="E72" s="6" t="s">
        <v>27</v>
      </c>
      <c r="F72" s="6" t="s">
        <v>147</v>
      </c>
      <c r="G72" s="6" t="s">
        <v>41</v>
      </c>
      <c r="H72" s="7" t="s">
        <v>623</v>
      </c>
      <c r="I72" s="7" t="s">
        <v>629</v>
      </c>
      <c r="J72" s="7" t="s">
        <v>630</v>
      </c>
      <c r="K72" s="7" t="s">
        <v>631</v>
      </c>
      <c r="L72" s="6" t="s">
        <v>57</v>
      </c>
      <c r="M72" s="6" t="s">
        <v>152</v>
      </c>
      <c r="N72" s="6" t="s">
        <v>59</v>
      </c>
      <c r="O72" s="4">
        <v>3475</v>
      </c>
      <c r="P72" s="4">
        <v>480</v>
      </c>
      <c r="Q72" s="7" t="s">
        <v>37</v>
      </c>
      <c r="R72" s="7" t="s">
        <v>37</v>
      </c>
      <c r="S72" s="4">
        <v>417</v>
      </c>
      <c r="T72" s="4">
        <v>417</v>
      </c>
      <c r="U72" s="4">
        <v>4372</v>
      </c>
      <c r="V72" s="3">
        <f>VLOOKUP(B72,'[1]Final uts bill june-22'!$X:$AC,6,0)</f>
        <v>233</v>
      </c>
      <c r="W72" s="8">
        <v>44747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2022-07-27T07:00:42Z</dcterms:created>
  <dcterms:modified xsi:type="dcterms:W3CDTF">2022-07-27T07:19:46Z</dcterms:modified>
</cp:coreProperties>
</file>