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UNE\RAC\Pratik Yadav\Pratik - Accountant\Adhoc\APRIL23\OMKAR TOURS &amp; TRAVELS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W3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2" i="1"/>
</calcChain>
</file>

<file path=xl/sharedStrings.xml><?xml version="1.0" encoding="utf-8"?>
<sst xmlns="http://schemas.openxmlformats.org/spreadsheetml/2006/main" count="591" uniqueCount="265">
  <si>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</si>
  <si>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</si>
  <si>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</si>
  <si>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</si>
  <si>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</si>
  <si>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</si>
  <si>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</si>
  <si>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</si>
  <si>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</si>
  <si>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</si>
  <si>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</si>
  <si>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</si>
  <si>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</si>
  <si>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</si>
  <si>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</si>
  <si>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</si>
  <si>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</si>
  <si>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</si>
  <si>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</si>
  <si>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</si>
  <si>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</si>
  <si>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</si>
  <si>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</si>
  <si>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OMKAR TOURS AND TRAVELS</t>
  </si>
  <si>
    <t>OSTN G/G : 1 Day/300 Kms</t>
  </si>
  <si>
    <t>MH12PQ8898</t>
  </si>
  <si>
    <t>LAXMAN</t>
  </si>
  <si>
    <t>TIAA GLOBAL BUSINESS SERVICES (INDIA) PRIVATE LIMITED-PUN</t>
  </si>
  <si>
    <t>SP G/G : MUM-PUN/MUM-NASIK ONE WAY DROP</t>
  </si>
  <si>
    <t>MH12PQ5435</t>
  </si>
  <si>
    <t>MCKINSEY &amp; COMPANY INDIA LLP</t>
  </si>
  <si>
    <t>MH14HG0900</t>
  </si>
  <si>
    <t>SUNIL</t>
  </si>
  <si>
    <t>OSTN G/G : 1 Day/250 Kms</t>
  </si>
  <si>
    <t>MH12QW2719</t>
  </si>
  <si>
    <t>ABHIJEET KATE</t>
  </si>
  <si>
    <t>Sudhanyu Veldurthy</t>
  </si>
  <si>
    <t>MH12SF4142</t>
  </si>
  <si>
    <t>SAP INDIA PVT LTD -FIELDS SERVICES</t>
  </si>
  <si>
    <t>MH12NX2041</t>
  </si>
  <si>
    <t>TULSHIRAM</t>
  </si>
  <si>
    <t>SP G/G : MUM-PUN/MUM-NASIK SAME DAY RETURN</t>
  </si>
  <si>
    <t>RAMESH</t>
  </si>
  <si>
    <t>MH12SF6289</t>
  </si>
  <si>
    <t>GANESH</t>
  </si>
  <si>
    <t>G/G : 8/80</t>
  </si>
  <si>
    <t>MH14JL8087</t>
  </si>
  <si>
    <t>BALASAHEB</t>
  </si>
  <si>
    <t>MH12TV4800</t>
  </si>
  <si>
    <t>MAHESH</t>
  </si>
  <si>
    <t>MH12QW4848</t>
  </si>
  <si>
    <t>MTU INDIA PRIVATE LIMITED-EARC-PUNE</t>
  </si>
  <si>
    <t>MH12SF7272</t>
  </si>
  <si>
    <t>Surekha Kunder</t>
  </si>
  <si>
    <t>MH14JL1300</t>
  </si>
  <si>
    <t>Kandakumar Kuppurajan</t>
  </si>
  <si>
    <t>SALMAN</t>
  </si>
  <si>
    <t>MH12NB0666</t>
  </si>
  <si>
    <t>SWAMI</t>
  </si>
  <si>
    <t>MH12QW9068</t>
  </si>
  <si>
    <t>SP G/G : MUM-PUN/MUM-NASIK NEXT DAY RETURN</t>
  </si>
  <si>
    <t>ANAND GAWADE</t>
  </si>
  <si>
    <t>DIPAK</t>
  </si>
  <si>
    <t>SATISH</t>
  </si>
  <si>
    <t>HEMANT</t>
  </si>
  <si>
    <t>MH12UM8244</t>
  </si>
  <si>
    <t>Akhil Sharma-MUME</t>
  </si>
  <si>
    <t>DINESH</t>
  </si>
  <si>
    <t>Nutanix Technologies India Private Limited</t>
  </si>
  <si>
    <t>DR/PUN/23-24/56000671</t>
  </si>
  <si>
    <t>CIMH24/027000120</t>
  </si>
  <si>
    <t>HILTI TECHNOLOGY SOLUTIONS INDIA PRIVATE LIMITED</t>
  </si>
  <si>
    <t>Martin Nemetz &amp; Janina</t>
  </si>
  <si>
    <t>DR/PUN/23-24/56000617</t>
  </si>
  <si>
    <t>DR/PUN/23-24/56000606</t>
  </si>
  <si>
    <t>CIMH24/027000166</t>
  </si>
  <si>
    <t>DR/PUN/23-24/56000265</t>
  </si>
  <si>
    <t>DR/PUN/23-24/56000280</t>
  </si>
  <si>
    <t>MD Azimuddin, Vishal Khemka + 1</t>
  </si>
  <si>
    <t>MH14KA2890</t>
  </si>
  <si>
    <t>ATUL KULKARNI</t>
  </si>
  <si>
    <t>DR/PUN/23-24/56000266</t>
  </si>
  <si>
    <t>DR/PUN/23-24/56000281</t>
  </si>
  <si>
    <t>DR/PUN/23-24/56000268</t>
  </si>
  <si>
    <t>Martin Nemetz</t>
  </si>
  <si>
    <t>SP G/G : MUM-PUN ONE WAY DROP</t>
  </si>
  <si>
    <t>DR/PUN/23-24/56000009</t>
  </si>
  <si>
    <t>CIMH24/027000118</t>
  </si>
  <si>
    <t>Rishi Tanna</t>
  </si>
  <si>
    <t>DR/PUN/23-24/56000630</t>
  </si>
  <si>
    <t>Sumit Jain</t>
  </si>
  <si>
    <t>DR/PUN/23-24/56000468</t>
  </si>
  <si>
    <t>MH14GU1890</t>
  </si>
  <si>
    <t>AKSHAY</t>
  </si>
  <si>
    <t>DR/PUN/23-24/56001349</t>
  </si>
  <si>
    <t>Shraddha Jagtap &amp; Sarvesh Kuamr Tiwari &amp; Sarvesh Kuamr Tiwari</t>
  </si>
  <si>
    <t>DR/PUN/23-24/56001712</t>
  </si>
  <si>
    <t>CIMH24/027000119</t>
  </si>
  <si>
    <t>HERO MOTOCORP LIMITED</t>
  </si>
  <si>
    <t>Mr.Ajit Jachak</t>
  </si>
  <si>
    <t>VISHAL</t>
  </si>
  <si>
    <t>DR/PUN/23-24/56001355</t>
  </si>
  <si>
    <t>Anshika Maharana &amp; Mrigakshi Dang  &amp;</t>
  </si>
  <si>
    <t>DR/PUN/23-24/56001524</t>
  </si>
  <si>
    <t>Deepika Reddy</t>
  </si>
  <si>
    <t>MH12UM1000</t>
  </si>
  <si>
    <t>DR/PUN/23-24/56001229</t>
  </si>
  <si>
    <t>Nilesh  Ingle</t>
  </si>
  <si>
    <t>VISHAL KANADE</t>
  </si>
  <si>
    <t>DR/PUN/23-24/56001352</t>
  </si>
  <si>
    <t>Sandip Patra &amp; Nandini Khandelia &amp; Prashanth Kuriakose Kurias</t>
  </si>
  <si>
    <t>DR/PUN/23-24/56001233</t>
  </si>
  <si>
    <t>Roopa  Bharvani</t>
  </si>
  <si>
    <t>MH12UM0666</t>
  </si>
  <si>
    <t>DR/PUN/23-24/56001549</t>
  </si>
  <si>
    <t>Oindrila Majumdar</t>
  </si>
  <si>
    <t>MH12UM2727</t>
  </si>
  <si>
    <t>DATTA</t>
  </si>
  <si>
    <t>DR/PUN/23-24/56001730</t>
  </si>
  <si>
    <t>Sachin Maheshwari</t>
  </si>
  <si>
    <t>DR/PUN/23-24/56001749</t>
  </si>
  <si>
    <t>Prasanna Jawadekar</t>
  </si>
  <si>
    <t>DR/PUN/23-24/56002062</t>
  </si>
  <si>
    <t>Amit Goyal &amp; Ashoka Ramala</t>
  </si>
  <si>
    <t>MH14HU1890</t>
  </si>
  <si>
    <t>DR/PUN/23-24/56002064</t>
  </si>
  <si>
    <t>Rushikesh Mandhre &amp; Dhaval Chopda</t>
  </si>
  <si>
    <t>MH12QW7180</t>
  </si>
  <si>
    <t>DR/PUN/23-24/56002063</t>
  </si>
  <si>
    <t>Gaurav Suryawanshi &amp; Karunpreet Singh Soni</t>
  </si>
  <si>
    <t>DR/PUN/23-24/56002065</t>
  </si>
  <si>
    <t>Tushita Joshi &amp; Manisha Majhi</t>
  </si>
  <si>
    <t>DR/PUN/23-24/56001905</t>
  </si>
  <si>
    <t>Akshay Thawale + 4</t>
  </si>
  <si>
    <t>MH12NX2040</t>
  </si>
  <si>
    <t>DR/PUN/23-24/56002246</t>
  </si>
  <si>
    <t>Himanshu BK</t>
  </si>
  <si>
    <t>DR/PUN/23-24/56002393</t>
  </si>
  <si>
    <t>CIMH24/027000170</t>
  </si>
  <si>
    <t>Shubham Madhesia</t>
  </si>
  <si>
    <t>P/P : 12/120</t>
  </si>
  <si>
    <t>DR/PUN/23-24/56002076</t>
  </si>
  <si>
    <t>Akanksha Sooda, Sushant Joshi &amp; Sonal Waghela</t>
  </si>
  <si>
    <t>MH12QW5566</t>
  </si>
  <si>
    <t>Rajendra Suryavanshi</t>
  </si>
  <si>
    <t>DR/PUN/23-24/56002343</t>
  </si>
  <si>
    <t>CPUN24/056001277</t>
  </si>
  <si>
    <t>COURSERA INDIA PRIVATE LIMITED</t>
  </si>
  <si>
    <t>Pushkar Kelkar</t>
  </si>
  <si>
    <t>DR/PUN/23-24/56001826</t>
  </si>
  <si>
    <t>CIMH24/027000197</t>
  </si>
  <si>
    <t>Swapnil Galgali</t>
  </si>
  <si>
    <t>MH12PQ8098</t>
  </si>
  <si>
    <t>RAJU JADHAV</t>
  </si>
  <si>
    <t>DR/PUN/23-24/56002125</t>
  </si>
  <si>
    <t>Debarati Rana</t>
  </si>
  <si>
    <t>Sunil Kurund</t>
  </si>
  <si>
    <t>DR/PUN/23-24/56002535</t>
  </si>
  <si>
    <t>Ashish Somani</t>
  </si>
  <si>
    <t>DR/PUN/23-24/56002123</t>
  </si>
  <si>
    <t>Akshay Dhingra</t>
  </si>
  <si>
    <t>ADITYA</t>
  </si>
  <si>
    <t>DR/PUN/23-24/56002569</t>
  </si>
  <si>
    <t>CPUN24/056001283</t>
  </si>
  <si>
    <t>HYATT INDIA CONSULTANCY PRIVATE LIMITED</t>
  </si>
  <si>
    <t>Amit Nagpal</t>
  </si>
  <si>
    <t>DR/PUN/23-24/56001811</t>
  </si>
  <si>
    <t>Ramya Nair / Watson Dsouza / Abhishek Kesharwani</t>
  </si>
  <si>
    <t>MH12RN9927</t>
  </si>
  <si>
    <t>PANDURANG</t>
  </si>
  <si>
    <t>DR/PUN/23-24/56001803</t>
  </si>
  <si>
    <t>Sameer Sayyid + 2</t>
  </si>
  <si>
    <t>MH14HG4576</t>
  </si>
  <si>
    <t>CHANDRAKANT</t>
  </si>
  <si>
    <t>DR/PUN/23-24/56001816</t>
  </si>
  <si>
    <t>Mohit Gupta / Neethu Kalayil</t>
  </si>
  <si>
    <t>MH12NB9090</t>
  </si>
  <si>
    <t>Deepak</t>
  </si>
  <si>
    <t>DR/PUN/23-24/56001814</t>
  </si>
  <si>
    <t>Ashwath Athreya / Sreejith Sashidharan / Shonit Singh</t>
  </si>
  <si>
    <t>DR/PUN/23-24/56002593</t>
  </si>
  <si>
    <t>Vikas Prasoon</t>
  </si>
  <si>
    <t>PRAVIN</t>
  </si>
  <si>
    <t>DR/PUN/23-24/56002374</t>
  </si>
  <si>
    <t>Vaibhav Gupta + 3</t>
  </si>
  <si>
    <t>DR/PUN/23-24/56002698</t>
  </si>
  <si>
    <t>Roopa Bharvani</t>
  </si>
  <si>
    <t>KUMAR</t>
  </si>
  <si>
    <t>DR/PUN/23-24/56002739</t>
  </si>
  <si>
    <t>CPUN24/056001246</t>
  </si>
  <si>
    <t>HANSGROHE INDIA PRIVATE LIMITED</t>
  </si>
  <si>
    <t>Mr. Vishal Gupta</t>
  </si>
  <si>
    <t>AMIR</t>
  </si>
  <si>
    <t>DR/PUN/23-24/56001670</t>
  </si>
  <si>
    <t>CPUN24/056001282</t>
  </si>
  <si>
    <t>TA ASSOCIATES ADVISORY PVT LTD</t>
  </si>
  <si>
    <t>Aditya Sharma</t>
  </si>
  <si>
    <t>DR/PUN/23-24/56002633</t>
  </si>
  <si>
    <t>Samarth Malhotra</t>
  </si>
  <si>
    <t>DR/PUN/23-24/56002375</t>
  </si>
  <si>
    <t>DR/PUN/23-24/56002937</t>
  </si>
  <si>
    <t>Nishita Maria Govias</t>
  </si>
  <si>
    <t>DR/PUN/23-24/56002376</t>
  </si>
  <si>
    <t>ATUL KULKARNI : +919822616620</t>
  </si>
  <si>
    <t>DR/PUN/23-24/56003131</t>
  </si>
  <si>
    <t>DR/PUN/23-24/56002727</t>
  </si>
  <si>
    <t>Sadanand Varma / Prateek Pathik / Asmita Bhaise / Shubhangi Ashok Shinde</t>
  </si>
  <si>
    <t>MH12UM7070</t>
  </si>
  <si>
    <t>LAXMAN PAWAR</t>
  </si>
  <si>
    <t>DR/PUN/23-24/56002934</t>
  </si>
  <si>
    <t>CPUN24/056001273</t>
  </si>
  <si>
    <t>AVENDUS WEALTH MANAGEMENT PRIVAT LIMITED</t>
  </si>
  <si>
    <t>Mr. Vishal Vasudeo</t>
  </si>
  <si>
    <t>DR/PUN/23-24/56002814</t>
  </si>
  <si>
    <t>CPUN24/056001728</t>
  </si>
  <si>
    <t>Rokson Mathew</t>
  </si>
  <si>
    <t>DR/PUN/23-24/56001818</t>
  </si>
  <si>
    <t>Arun Mittal</t>
  </si>
  <si>
    <t>DR/PUN/23-24/56003295</t>
  </si>
  <si>
    <t>CPUN24/056001782</t>
  </si>
  <si>
    <t>STT GLOBAL DATA CENTRES INDIA PVT LTD</t>
  </si>
  <si>
    <t>Ankit Kumar</t>
  </si>
  <si>
    <t>DR/PUN/23-24/56003191</t>
  </si>
  <si>
    <t>Tejas Dave</t>
  </si>
  <si>
    <t>DR/PUN/23-24/56003281</t>
  </si>
  <si>
    <t>Nidhi Malhotra</t>
  </si>
  <si>
    <t>DR/PUN/23-24/56003372</t>
  </si>
  <si>
    <t>Myanka Aggarwal</t>
  </si>
  <si>
    <t>Jitendra C</t>
  </si>
  <si>
    <t>DR/PUN/23-24/56002828</t>
  </si>
  <si>
    <t>CPUN24/056001727</t>
  </si>
  <si>
    <t>OMRON HEALTHCARE INDIA PRIVATE LIMITED</t>
  </si>
  <si>
    <t>DR/PUN/23-24/56001925</t>
  </si>
  <si>
    <t>DR/PUN/23-24/56003268</t>
  </si>
  <si>
    <t>CPUN24/056001784</t>
  </si>
  <si>
    <t>RELIANCE NIPPON LIFE INSURANCE COMPANY LIMITED</t>
  </si>
  <si>
    <t>Mr.Upendra Joshi</t>
  </si>
  <si>
    <t>DR/PUN/23-24/56003459</t>
  </si>
  <si>
    <t>CPUN24/056001761</t>
  </si>
  <si>
    <t>GE OIL &amp; GAS INDIA PRIVATE LIMITED-CC</t>
  </si>
  <si>
    <t>Yogesh Chavan</t>
  </si>
  <si>
    <t>SP P/P : MUM-PUN SAME DAY RETURN</t>
  </si>
  <si>
    <t>DR/PUN/23-24/56003306</t>
  </si>
  <si>
    <t>CPUN24/056001785</t>
  </si>
  <si>
    <t>Apoorv Johari</t>
  </si>
  <si>
    <t>VIJAY</t>
  </si>
  <si>
    <t>DR/PUN/23-24/56003467</t>
  </si>
  <si>
    <t>Mohammad Nawaz Ahmad</t>
  </si>
  <si>
    <t>DR/PUN/23-24/56003380</t>
  </si>
  <si>
    <t>Anil  Chelamchela</t>
  </si>
  <si>
    <t>DR/PUN/23-24/56003453</t>
  </si>
  <si>
    <t>Girikanth Avadhanula</t>
  </si>
  <si>
    <t>DR/PUN/23-24/56002968</t>
  </si>
  <si>
    <t>CIMH24/027000175</t>
  </si>
  <si>
    <t>Sunil  Mahale</t>
  </si>
  <si>
    <t>DR/PUN/23-24/56003442</t>
  </si>
  <si>
    <t>CPUN24/056001726</t>
  </si>
  <si>
    <t>Atlas Copco India Ltd.</t>
  </si>
  <si>
    <t>Mr. Dirk Beyts</t>
  </si>
  <si>
    <t>DR/PUN/23-24/56003381</t>
  </si>
  <si>
    <t>Vipul Kore and Vikram Kikale</t>
  </si>
  <si>
    <t>DR/PUN/23-24/56002969</t>
  </si>
  <si>
    <t>DR/PUN/23-24/56003614</t>
  </si>
  <si>
    <t>Vikram  Kikale</t>
  </si>
  <si>
    <t>DR/PUN/23-24/56003792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</si>
</sst>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rgb="FFF5F6F6"/>
      </left>
      <right style="thin">
        <color rgb="FFF5F6F6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3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0" fontId="19" fillId="34" borderId="11" xfId="45" applyNumberFormat="1" applyFont="1" applyFill="1" applyBorder="1" applyAlignment="1">
      <alignment horizontal="left"/>
    </xf>
    <xf numFmtId="0" fontId="19" fillId="35" borderId="11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IX%20APRIL%20MONTH%20BILL%2072%20DUTY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DR/PUN/23-24/56000671</v>
          </cell>
          <cell r="C2" t="str">
            <v>01-Apr-2023 11:00</v>
          </cell>
          <cell r="D2" t="str">
            <v>Martin Nemetz &amp; Janina</v>
          </cell>
          <cell r="E2" t="str">
            <v>ANAND GAWADE : +917350786987</v>
          </cell>
          <cell r="F2" t="str">
            <v>G/G : 8/80</v>
          </cell>
          <cell r="G2">
            <v>136298</v>
          </cell>
          <cell r="H2">
            <v>136313</v>
          </cell>
          <cell r="I2">
            <v>136345</v>
          </cell>
          <cell r="J2">
            <v>136360</v>
          </cell>
          <cell r="K2">
            <v>62</v>
          </cell>
          <cell r="L2" t="str">
            <v>01-Apr-2023 10:00</v>
          </cell>
          <cell r="M2" t="str">
            <v>01-Apr-2023 11:00</v>
          </cell>
          <cell r="N2" t="str">
            <v>01-Apr-2023 17:00</v>
          </cell>
          <cell r="O2" t="str">
            <v>01-Apr-2023 18:00</v>
          </cell>
          <cell r="P2" t="str">
            <v xml:space="preserve">08 HH  : 00 mm  : 00 ss </v>
          </cell>
          <cell r="Q2">
            <v>3230</v>
          </cell>
          <cell r="R2">
            <v>0</v>
          </cell>
          <cell r="S2">
            <v>3230</v>
          </cell>
          <cell r="T2" t="str">
            <v>30/04</v>
          </cell>
          <cell r="U2">
            <v>45046</v>
          </cell>
        </row>
        <row r="3">
          <cell r="B3" t="str">
            <v>DR/PUN/23-24/56000617</v>
          </cell>
          <cell r="C3" t="str">
            <v>02-Apr-2023 07:00</v>
          </cell>
          <cell r="D3" t="str">
            <v>Martin Nemetz &amp; Janina</v>
          </cell>
          <cell r="E3" t="str">
            <v>ANAND GAWADE : +917350786987</v>
          </cell>
          <cell r="F3" t="str">
            <v>G/G : 8/80</v>
          </cell>
          <cell r="G3">
            <v>136360</v>
          </cell>
          <cell r="H3">
            <v>136375</v>
          </cell>
          <cell r="I3">
            <v>136487</v>
          </cell>
          <cell r="J3">
            <v>136501</v>
          </cell>
          <cell r="K3">
            <v>141</v>
          </cell>
          <cell r="L3" t="str">
            <v>02-Apr-2023 06:00</v>
          </cell>
          <cell r="M3" t="str">
            <v>02-Apr-2023 07:00</v>
          </cell>
          <cell r="N3" t="str">
            <v>02-Apr-2023 17:00</v>
          </cell>
          <cell r="O3" t="str">
            <v>02-Apr-2023 18:00</v>
          </cell>
          <cell r="P3" t="str">
            <v xml:space="preserve">12 HH  : 00 mm  : 00 ss </v>
          </cell>
          <cell r="Q3">
            <v>5871.8</v>
          </cell>
          <cell r="R3">
            <v>0</v>
          </cell>
          <cell r="S3">
            <v>5871.8</v>
          </cell>
          <cell r="T3" t="str">
            <v>30/04</v>
          </cell>
          <cell r="U3">
            <v>45046</v>
          </cell>
        </row>
        <row r="4">
          <cell r="B4" t="str">
            <v>DR/PUN/23-24/56000606</v>
          </cell>
          <cell r="C4" t="str">
            <v>03-Apr-2023 06:30</v>
          </cell>
          <cell r="D4" t="str">
            <v>Akhil Sharma-MUME</v>
          </cell>
          <cell r="E4" t="str">
            <v>HEMANT : +917507830016</v>
          </cell>
          <cell r="F4" t="str">
            <v>OSTN G/G : 1 Day/250 Kms</v>
          </cell>
          <cell r="G4">
            <v>137856</v>
          </cell>
          <cell r="H4">
            <v>137879</v>
          </cell>
          <cell r="I4">
            <v>138074</v>
          </cell>
          <cell r="J4">
            <v>138244</v>
          </cell>
          <cell r="K4">
            <v>388</v>
          </cell>
          <cell r="L4" t="str">
            <v>03-Apr-2023 05:30</v>
          </cell>
          <cell r="M4" t="str">
            <v>03-Apr-2023 06:30</v>
          </cell>
          <cell r="N4" t="str">
            <v>04-Apr-2023 02:00</v>
          </cell>
          <cell r="O4" t="str">
            <v>04-Apr-2023 06:30</v>
          </cell>
          <cell r="P4" t="str">
            <v xml:space="preserve">25 HH  : 00 mm  : 00 ss </v>
          </cell>
          <cell r="Q4">
            <v>11195.35</v>
          </cell>
          <cell r="R4">
            <v>720</v>
          </cell>
          <cell r="S4">
            <v>11915.35</v>
          </cell>
          <cell r="T4" t="str">
            <v>30/04</v>
          </cell>
          <cell r="U4">
            <v>45046</v>
          </cell>
        </row>
        <row r="5">
          <cell r="B5" t="str">
            <v>DR/PUN/23-24/56000265</v>
          </cell>
          <cell r="C5" t="str">
            <v>03-Apr-2023 08:30</v>
          </cell>
          <cell r="D5" t="str">
            <v>Martin Nemetz &amp; Janina</v>
          </cell>
          <cell r="E5" t="str">
            <v>ABHIJEET KATE : +919881673275</v>
          </cell>
          <cell r="F5" t="str">
            <v>G/G : 8/80</v>
          </cell>
          <cell r="G5">
            <v>45627</v>
          </cell>
          <cell r="H5">
            <v>45642</v>
          </cell>
          <cell r="I5">
            <v>45688</v>
          </cell>
          <cell r="J5">
            <v>45701</v>
          </cell>
          <cell r="K5">
            <v>74</v>
          </cell>
          <cell r="L5" t="str">
            <v>03-Apr-2023 07:30</v>
          </cell>
          <cell r="M5" t="str">
            <v>03-Apr-2023 08:30</v>
          </cell>
          <cell r="N5" t="str">
            <v>03-Apr-2023 22:30</v>
          </cell>
          <cell r="O5" t="str">
            <v>03-Apr-2023 23:30</v>
          </cell>
          <cell r="P5" t="str">
            <v xml:space="preserve">16 HH  : 00 mm  : 00 ss </v>
          </cell>
          <cell r="Q5">
            <v>5822.5</v>
          </cell>
          <cell r="R5">
            <v>0</v>
          </cell>
          <cell r="S5">
            <v>5822.5</v>
          </cell>
          <cell r="T5" t="str">
            <v>30/04</v>
          </cell>
          <cell r="U5">
            <v>45046</v>
          </cell>
        </row>
        <row r="6">
          <cell r="B6" t="str">
            <v>DR/PUN/23-24/56000280</v>
          </cell>
          <cell r="C6" t="str">
            <v>03-Apr-2023 09:00</v>
          </cell>
          <cell r="D6" t="str">
            <v>MD Azimuddin, Vishal Khemka + 1</v>
          </cell>
          <cell r="E6" t="str">
            <v>ATUL KULKARNI : +919822616620</v>
          </cell>
          <cell r="F6" t="str">
            <v>G/G : 8/80</v>
          </cell>
          <cell r="G6">
            <v>37575</v>
          </cell>
          <cell r="H6">
            <v>37590</v>
          </cell>
          <cell r="I6">
            <v>37610</v>
          </cell>
          <cell r="J6">
            <v>37625</v>
          </cell>
          <cell r="K6">
            <v>50</v>
          </cell>
          <cell r="L6" t="str">
            <v>03-Apr-2023 07:00</v>
          </cell>
          <cell r="M6" t="str">
            <v>03-Apr-2023 08:00</v>
          </cell>
          <cell r="N6" t="str">
            <v>03-Apr-2023 23:00</v>
          </cell>
          <cell r="O6" t="str">
            <v>04-Apr-2023 00:01</v>
          </cell>
          <cell r="P6" t="str">
            <v xml:space="preserve">17 HH  : 01 mm  : 00 ss </v>
          </cell>
          <cell r="Q6">
            <v>6120</v>
          </cell>
          <cell r="R6">
            <v>0</v>
          </cell>
          <cell r="S6">
            <v>6120</v>
          </cell>
          <cell r="T6" t="str">
            <v>30/04</v>
          </cell>
          <cell r="U6">
            <v>45046</v>
          </cell>
        </row>
        <row r="7">
          <cell r="B7" t="str">
            <v>DR/PUN/23-24/56000266</v>
          </cell>
          <cell r="C7" t="str">
            <v>04-Apr-2023 08:30</v>
          </cell>
          <cell r="D7" t="str">
            <v>Martin Nemetz &amp; Janina</v>
          </cell>
          <cell r="E7" t="str">
            <v>ANAND GAWADE : +917350786987</v>
          </cell>
          <cell r="F7" t="str">
            <v>G/G : 8/80</v>
          </cell>
          <cell r="G7">
            <v>136560</v>
          </cell>
          <cell r="H7">
            <v>136574</v>
          </cell>
          <cell r="I7">
            <v>136594</v>
          </cell>
          <cell r="J7">
            <v>136608</v>
          </cell>
          <cell r="K7">
            <v>48</v>
          </cell>
          <cell r="L7" t="str">
            <v>04-Apr-2023 07:30</v>
          </cell>
          <cell r="M7" t="str">
            <v>04-Apr-2023 08:30</v>
          </cell>
          <cell r="N7" t="str">
            <v>04-Apr-2023 13:30</v>
          </cell>
          <cell r="O7" t="str">
            <v>04-Apr-2023 14:30</v>
          </cell>
          <cell r="P7" t="str">
            <v xml:space="preserve">07 HH  : 00 mm  : 00 ss </v>
          </cell>
          <cell r="Q7">
            <v>3230</v>
          </cell>
          <cell r="R7">
            <v>0</v>
          </cell>
          <cell r="S7">
            <v>3230</v>
          </cell>
          <cell r="T7" t="str">
            <v>30/04</v>
          </cell>
          <cell r="U7">
            <v>45046</v>
          </cell>
        </row>
        <row r="8">
          <cell r="B8" t="str">
            <v>DR/PUN/23-24/56000281</v>
          </cell>
          <cell r="C8" t="str">
            <v>04-Apr-2023 09:00</v>
          </cell>
          <cell r="D8" t="str">
            <v>MD Azimuddin, Vishal Khemka + 1</v>
          </cell>
          <cell r="E8" t="str">
            <v>ATUL KULKARNI : +919822616620</v>
          </cell>
          <cell r="F8" t="str">
            <v>G/G : 8/80</v>
          </cell>
          <cell r="G8">
            <v>37625</v>
          </cell>
          <cell r="H8">
            <v>37640</v>
          </cell>
          <cell r="I8">
            <v>37700</v>
          </cell>
          <cell r="J8">
            <v>37715</v>
          </cell>
          <cell r="K8">
            <v>90</v>
          </cell>
          <cell r="L8" t="str">
            <v>04-Apr-2023 08:00</v>
          </cell>
          <cell r="M8" t="str">
            <v>04-Apr-2023 09:00</v>
          </cell>
          <cell r="N8" t="str">
            <v>04-Apr-2023 18:00</v>
          </cell>
          <cell r="O8" t="str">
            <v>04-Apr-2023 19:00</v>
          </cell>
          <cell r="P8" t="str">
            <v xml:space="preserve">11 HH  : 00 mm  : 00 ss </v>
          </cell>
          <cell r="Q8">
            <v>4360.5</v>
          </cell>
          <cell r="R8">
            <v>0</v>
          </cell>
          <cell r="S8">
            <v>4360.5</v>
          </cell>
          <cell r="T8" t="str">
            <v>30/04</v>
          </cell>
          <cell r="U8">
            <v>45046</v>
          </cell>
        </row>
        <row r="9">
          <cell r="B9" t="str">
            <v>DR/PUN/23-24/56000268</v>
          </cell>
          <cell r="C9" t="str">
            <v>04-Apr-2023 14:00</v>
          </cell>
          <cell r="D9" t="str">
            <v>Martin Nemetz</v>
          </cell>
          <cell r="E9" t="str">
            <v>ANAND GAWADE : +917350786987</v>
          </cell>
          <cell r="F9" t="str">
            <v>SP G/G : MUM-PUN ONE WAY DROP</v>
          </cell>
          <cell r="G9">
            <v>136608</v>
          </cell>
          <cell r="H9">
            <v>136622</v>
          </cell>
          <cell r="I9">
            <v>136777</v>
          </cell>
          <cell r="J9">
            <v>136947</v>
          </cell>
          <cell r="K9">
            <v>339</v>
          </cell>
          <cell r="L9" t="str">
            <v>04-Apr-2023 13:00</v>
          </cell>
          <cell r="M9" t="str">
            <v>04-Apr-2023 14:00</v>
          </cell>
          <cell r="N9" t="str">
            <v>04-Apr-2023 18:30</v>
          </cell>
          <cell r="O9" t="str">
            <v>04-Apr-2023 22:00</v>
          </cell>
          <cell r="P9" t="str">
            <v xml:space="preserve">09 HH  : 00 mm  : 00 ss </v>
          </cell>
          <cell r="Q9">
            <v>6970</v>
          </cell>
          <cell r="R9">
            <v>360</v>
          </cell>
          <cell r="S9">
            <v>7330</v>
          </cell>
          <cell r="T9" t="str">
            <v>30/04</v>
          </cell>
          <cell r="U9">
            <v>45046</v>
          </cell>
        </row>
        <row r="10">
          <cell r="B10" t="str">
            <v>DR/PUN/23-24/56000009</v>
          </cell>
          <cell r="C10" t="str">
            <v>04-Apr-2023 16:00</v>
          </cell>
          <cell r="D10" t="str">
            <v>Rishi Tanna</v>
          </cell>
          <cell r="E10" t="str">
            <v>HEMANT : +917507830016</v>
          </cell>
          <cell r="F10" t="str">
            <v>SP G/G : MUM-PUN/MUM-NASIK ONE WAY DROP</v>
          </cell>
          <cell r="G10">
            <v>138245</v>
          </cell>
          <cell r="H10">
            <v>138255</v>
          </cell>
          <cell r="I10">
            <v>138420</v>
          </cell>
          <cell r="J10">
            <v>138589</v>
          </cell>
          <cell r="K10">
            <v>344</v>
          </cell>
          <cell r="L10" t="str">
            <v>04-Apr-2023 15:00</v>
          </cell>
          <cell r="M10" t="str">
            <v>04-Apr-2023 16:00</v>
          </cell>
          <cell r="N10" t="str">
            <v>04-Apr-2023 21:00</v>
          </cell>
          <cell r="O10" t="str">
            <v>05-Apr-2023 02:00</v>
          </cell>
          <cell r="P10" t="str">
            <v xml:space="preserve">11 HH  : 00 mm  : 00 ss </v>
          </cell>
          <cell r="Q10">
            <v>8500</v>
          </cell>
          <cell r="R10">
            <v>720</v>
          </cell>
          <cell r="S10">
            <v>9220</v>
          </cell>
          <cell r="T10" t="str">
            <v>30/04</v>
          </cell>
          <cell r="U10">
            <v>45046</v>
          </cell>
        </row>
        <row r="11">
          <cell r="B11" t="str">
            <v>DR/PUN/23-24/56000630</v>
          </cell>
          <cell r="C11" t="str">
            <v>05-Apr-2023 10:00</v>
          </cell>
          <cell r="D11" t="str">
            <v>Sumit Jain</v>
          </cell>
          <cell r="E11" t="str">
            <v>SUNIL : +918208945271</v>
          </cell>
          <cell r="F11" t="str">
            <v>SP G/G : MUM-PUN/MUM-NASIK ONE WAY DROP</v>
          </cell>
          <cell r="G11">
            <v>138589</v>
          </cell>
          <cell r="H11">
            <v>138600</v>
          </cell>
          <cell r="I11">
            <v>138763</v>
          </cell>
          <cell r="J11">
            <v>138933</v>
          </cell>
          <cell r="K11">
            <v>344</v>
          </cell>
          <cell r="L11" t="str">
            <v>05-Apr-2023 09:00</v>
          </cell>
          <cell r="M11" t="str">
            <v>05-Apr-2023 10:00</v>
          </cell>
          <cell r="N11" t="str">
            <v>05-Apr-2023 14:30</v>
          </cell>
          <cell r="O11" t="str">
            <v>05-Apr-2023 15:30</v>
          </cell>
          <cell r="P11" t="str">
            <v xml:space="preserve">06 HH  : 30 mm  : 00 ss </v>
          </cell>
          <cell r="Q11">
            <v>8500</v>
          </cell>
          <cell r="R11">
            <v>720</v>
          </cell>
          <cell r="S11">
            <v>9220</v>
          </cell>
          <cell r="T11" t="str">
            <v>30/04</v>
          </cell>
          <cell r="U11">
            <v>45046</v>
          </cell>
        </row>
        <row r="12">
          <cell r="B12" t="str">
            <v>DR/PUN/23-24/56000468</v>
          </cell>
          <cell r="C12" t="str">
            <v>05-Apr-2023 14:30</v>
          </cell>
          <cell r="D12" t="str">
            <v>Kandakumar Kuppurajan</v>
          </cell>
          <cell r="E12" t="str">
            <v>AKSHAY : +919763839338</v>
          </cell>
          <cell r="F12" t="str">
            <v>SP G/G : MUM-PUN/MUM-NASIK ONE WAY DROP</v>
          </cell>
          <cell r="G12">
            <v>245171</v>
          </cell>
          <cell r="H12">
            <v>245181</v>
          </cell>
          <cell r="I12">
            <v>245349</v>
          </cell>
          <cell r="J12">
            <v>245516</v>
          </cell>
          <cell r="K12">
            <v>345</v>
          </cell>
          <cell r="L12" t="str">
            <v>05-Apr-2023 13:30</v>
          </cell>
          <cell r="M12" t="str">
            <v>05-Apr-2023 14:30</v>
          </cell>
          <cell r="N12" t="str">
            <v>05-Apr-2023 22:00</v>
          </cell>
          <cell r="O12" t="str">
            <v>06-Apr-2023 03:00</v>
          </cell>
          <cell r="P12" t="str">
            <v xml:space="preserve">13 HH  : 30 mm  : 00 ss </v>
          </cell>
          <cell r="Q12">
            <v>8500</v>
          </cell>
          <cell r="R12">
            <v>640</v>
          </cell>
          <cell r="S12">
            <v>9140</v>
          </cell>
          <cell r="T12" t="str">
            <v>30/04</v>
          </cell>
          <cell r="U12">
            <v>45046</v>
          </cell>
        </row>
        <row r="13">
          <cell r="B13" t="str">
            <v>DR/PUN/23-24/56001349</v>
          </cell>
          <cell r="C13" t="str">
            <v>12-Apr-2023 06:30</v>
          </cell>
          <cell r="D13" t="str">
            <v>Shraddha Jagtap &amp; Sarvesh Kuamr Tiwari &amp; Sarvesh Kuamr Tiwari</v>
          </cell>
          <cell r="E13" t="str">
            <v>HEMANT : +917507830016</v>
          </cell>
          <cell r="F13" t="str">
            <v>SP G/G : MUM-PUN/MUM-NASIK ONE WAY DROP</v>
          </cell>
          <cell r="G13">
            <v>239310</v>
          </cell>
          <cell r="H13">
            <v>239320</v>
          </cell>
          <cell r="I13">
            <v>239493</v>
          </cell>
          <cell r="J13">
            <v>239653</v>
          </cell>
          <cell r="K13">
            <v>343</v>
          </cell>
          <cell r="L13" t="str">
            <v>12-Apr-2023 05:30</v>
          </cell>
          <cell r="M13" t="str">
            <v>12-Apr-2023 06:30</v>
          </cell>
          <cell r="N13" t="str">
            <v>12-Apr-2023 12:30</v>
          </cell>
          <cell r="O13" t="str">
            <v>12-Apr-2023 17:00</v>
          </cell>
          <cell r="P13" t="str">
            <v xml:space="preserve">11 HH  : 30 mm  : 00 ss </v>
          </cell>
          <cell r="Q13">
            <v>8500</v>
          </cell>
          <cell r="R13">
            <v>720</v>
          </cell>
          <cell r="S13">
            <v>9220</v>
          </cell>
          <cell r="T13" t="str">
            <v>30/04</v>
          </cell>
          <cell r="U13">
            <v>45046</v>
          </cell>
        </row>
        <row r="14">
          <cell r="B14" t="str">
            <v>DR/PUN/23-24/56001712</v>
          </cell>
          <cell r="C14" t="str">
            <v>12-Apr-2023 09:30</v>
          </cell>
          <cell r="D14" t="str">
            <v>Mr.Ajit Jachak</v>
          </cell>
          <cell r="E14" t="str">
            <v>VISHAL : +918888885613</v>
          </cell>
          <cell r="F14" t="str">
            <v>G/G : 8/80</v>
          </cell>
          <cell r="G14">
            <v>229856</v>
          </cell>
          <cell r="H14">
            <v>229864</v>
          </cell>
          <cell r="I14">
            <v>229880</v>
          </cell>
          <cell r="J14">
            <v>229890</v>
          </cell>
          <cell r="K14">
            <v>34</v>
          </cell>
          <cell r="L14" t="str">
            <v>12-Apr-2023 08:30</v>
          </cell>
          <cell r="M14" t="str">
            <v>12-Apr-2023 09:30</v>
          </cell>
          <cell r="N14" t="str">
            <v>13-Apr-2023 00:30</v>
          </cell>
          <cell r="O14" t="str">
            <v>13-Apr-2023 01:30</v>
          </cell>
          <cell r="P14" t="str">
            <v xml:space="preserve">17 HH  : 00 mm  : 00 ss </v>
          </cell>
          <cell r="Q14">
            <v>5950</v>
          </cell>
          <cell r="R14">
            <v>0</v>
          </cell>
          <cell r="S14">
            <v>5950</v>
          </cell>
          <cell r="T14" t="str">
            <v>30/04</v>
          </cell>
          <cell r="U14">
            <v>45046</v>
          </cell>
        </row>
        <row r="15">
          <cell r="B15" t="str">
            <v>DR/PUN/23-24/56001355</v>
          </cell>
          <cell r="C15" t="str">
            <v>13-Apr-2023 06:30</v>
          </cell>
          <cell r="D15" t="str">
            <v>Anshika Maharana &amp; Mrigakshi Dang  &amp;</v>
          </cell>
          <cell r="E15" t="str">
            <v>LAXMAN : +917499996595</v>
          </cell>
          <cell r="F15" t="str">
            <v>SP G/G : MUM-PUN/MUM-NASIK NEXT DAY RETURN</v>
          </cell>
          <cell r="G15">
            <v>77153</v>
          </cell>
          <cell r="H15">
            <v>77161</v>
          </cell>
          <cell r="I15">
            <v>77517</v>
          </cell>
          <cell r="J15">
            <v>77526</v>
          </cell>
          <cell r="K15">
            <v>373</v>
          </cell>
          <cell r="L15" t="str">
            <v>13-Apr-2023 05:30</v>
          </cell>
          <cell r="M15" t="str">
            <v>13-Apr-2023 06:30</v>
          </cell>
          <cell r="N15" t="str">
            <v>14-Apr-2023 13:10</v>
          </cell>
          <cell r="O15" t="str">
            <v>14-Apr-2023 14:00</v>
          </cell>
          <cell r="P15" t="str">
            <v xml:space="preserve">32 HH  : 30 mm  : 00 ss </v>
          </cell>
          <cell r="Q15">
            <v>14237.5</v>
          </cell>
          <cell r="R15">
            <v>920</v>
          </cell>
          <cell r="S15">
            <v>15157.5</v>
          </cell>
          <cell r="T15" t="str">
            <v>30/04</v>
          </cell>
          <cell r="U15">
            <v>45046</v>
          </cell>
        </row>
        <row r="16">
          <cell r="B16" t="str">
            <v>DR/PUN/23-24/56001524</v>
          </cell>
          <cell r="C16" t="str">
            <v>13-Apr-2023 06:45</v>
          </cell>
          <cell r="D16" t="str">
            <v>Deepika Reddy</v>
          </cell>
          <cell r="E16" t="str">
            <v>DINESH : +918767409284</v>
          </cell>
          <cell r="F16" t="str">
            <v>SP G/G : MUM-PUN/MUM-NASIK NEXT DAY RETURN</v>
          </cell>
          <cell r="G16">
            <v>24752</v>
          </cell>
          <cell r="H16">
            <v>24767</v>
          </cell>
          <cell r="I16">
            <v>25133</v>
          </cell>
          <cell r="J16">
            <v>25147</v>
          </cell>
          <cell r="K16">
            <v>395</v>
          </cell>
          <cell r="L16" t="str">
            <v>13-Apr-2023 06:00</v>
          </cell>
          <cell r="M16" t="str">
            <v>13-Apr-2023 07:00</v>
          </cell>
          <cell r="N16" t="str">
            <v>14-Apr-2023 16:00</v>
          </cell>
          <cell r="O16" t="str">
            <v>14-Apr-2023 17:00</v>
          </cell>
          <cell r="P16" t="str">
            <v xml:space="preserve">35 HH  : 00 mm  : 00 ss </v>
          </cell>
          <cell r="Q16">
            <v>14237.5</v>
          </cell>
          <cell r="R16">
            <v>767</v>
          </cell>
          <cell r="S16">
            <v>15004.5</v>
          </cell>
          <cell r="T16" t="str">
            <v>30/04</v>
          </cell>
          <cell r="U16">
            <v>45046</v>
          </cell>
        </row>
        <row r="17">
          <cell r="B17" t="str">
            <v>DR/PUN/23-24/56001229</v>
          </cell>
          <cell r="C17" t="str">
            <v>13-Apr-2023 07:00</v>
          </cell>
          <cell r="D17" t="str">
            <v>Nilesh  Ingle</v>
          </cell>
          <cell r="E17" t="str">
            <v>VISHAL KANADE : +918888885613</v>
          </cell>
          <cell r="F17" t="str">
            <v>SP G/G : MUM-PUN/MUM-NASIK NEXT DAY RETURN</v>
          </cell>
          <cell r="G17">
            <v>229890</v>
          </cell>
          <cell r="H17">
            <v>229892</v>
          </cell>
          <cell r="I17">
            <v>230242</v>
          </cell>
          <cell r="J17">
            <v>230244</v>
          </cell>
          <cell r="K17">
            <v>354</v>
          </cell>
          <cell r="L17" t="str">
            <v>13-Apr-2023 06:00</v>
          </cell>
          <cell r="M17" t="str">
            <v>13-Apr-2023 07:00</v>
          </cell>
          <cell r="N17" t="str">
            <v>14-Apr-2023 13:30</v>
          </cell>
          <cell r="O17" t="str">
            <v>14-Apr-2023 14:00</v>
          </cell>
          <cell r="P17" t="str">
            <v xml:space="preserve">32 HH  : 00 mm  : 00 ss </v>
          </cell>
          <cell r="Q17">
            <v>14237.5</v>
          </cell>
          <cell r="R17">
            <v>720</v>
          </cell>
          <cell r="S17">
            <v>14957.5</v>
          </cell>
          <cell r="T17" t="str">
            <v>30/04</v>
          </cell>
          <cell r="U17">
            <v>45046</v>
          </cell>
        </row>
        <row r="18">
          <cell r="B18" t="str">
            <v>DR/PUN/23-24/56001352</v>
          </cell>
          <cell r="C18" t="str">
            <v>13-Apr-2023 07:00</v>
          </cell>
          <cell r="D18" t="str">
            <v>Sandip Patra &amp; Nandini Khandelia &amp; Prashanth Kuriakose Kurias</v>
          </cell>
          <cell r="E18" t="str">
            <v>TULSHIRAM : +917498930726</v>
          </cell>
          <cell r="F18" t="str">
            <v>SP G/G : MUM-PUN/MUM-NASIK NEXT DAY RETURN</v>
          </cell>
          <cell r="G18">
            <v>75722</v>
          </cell>
          <cell r="H18">
            <v>75735</v>
          </cell>
          <cell r="I18">
            <v>76109</v>
          </cell>
          <cell r="J18">
            <v>76124</v>
          </cell>
          <cell r="K18">
            <v>402</v>
          </cell>
          <cell r="L18" t="str">
            <v>13-Apr-2023 06:00</v>
          </cell>
          <cell r="M18" t="str">
            <v>13-Apr-2023 07:00</v>
          </cell>
          <cell r="N18" t="str">
            <v>13-Apr-2023 15:00</v>
          </cell>
          <cell r="O18" t="str">
            <v>13-Apr-2023 16:00</v>
          </cell>
          <cell r="P18" t="str">
            <v xml:space="preserve">10 HH  : 00 mm  : 00 ss </v>
          </cell>
          <cell r="Q18">
            <v>14237.5</v>
          </cell>
          <cell r="R18">
            <v>1240</v>
          </cell>
          <cell r="S18">
            <v>15477.5</v>
          </cell>
          <cell r="T18" t="str">
            <v>30/04</v>
          </cell>
          <cell r="U18">
            <v>45046</v>
          </cell>
        </row>
        <row r="19">
          <cell r="B19" t="str">
            <v>DR/PUN/23-24/56001233</v>
          </cell>
          <cell r="C19" t="str">
            <v>13-Apr-2023 07:00</v>
          </cell>
          <cell r="D19" t="str">
            <v>Roopa  Bharvani</v>
          </cell>
          <cell r="E19" t="str">
            <v>SWAMI : +919561677468</v>
          </cell>
          <cell r="F19" t="str">
            <v>SP G/G : MUM-PUN/MUM-NASIK ONE WAY DROP</v>
          </cell>
          <cell r="G19">
            <v>349077</v>
          </cell>
          <cell r="H19">
            <v>349084</v>
          </cell>
          <cell r="I19">
            <v>349254</v>
          </cell>
          <cell r="J19">
            <v>349427</v>
          </cell>
          <cell r="K19">
            <v>350</v>
          </cell>
          <cell r="L19" t="str">
            <v>13-Apr-2023 06:00</v>
          </cell>
          <cell r="M19" t="str">
            <v>13-Apr-2023 07:00</v>
          </cell>
          <cell r="N19" t="str">
            <v>13-Apr-2023 13:00</v>
          </cell>
          <cell r="O19" t="str">
            <v>13-Apr-2023 18:00</v>
          </cell>
          <cell r="P19" t="str">
            <v xml:space="preserve">12 HH  : 00 mm  : 00 ss </v>
          </cell>
          <cell r="Q19">
            <v>8500</v>
          </cell>
          <cell r="R19">
            <v>720</v>
          </cell>
          <cell r="S19">
            <v>9220</v>
          </cell>
          <cell r="T19" t="str">
            <v>30/04</v>
          </cell>
          <cell r="U19">
            <v>45046</v>
          </cell>
        </row>
        <row r="20">
          <cell r="B20" t="str">
            <v>DR/PUN/23-24/56001549</v>
          </cell>
          <cell r="C20" t="str">
            <v>13-Apr-2023 07:00</v>
          </cell>
          <cell r="D20" t="str">
            <v>Oindrila Majumdar</v>
          </cell>
          <cell r="E20" t="str">
            <v>DATTA : +918177822844</v>
          </cell>
          <cell r="F20" t="str">
            <v>SP G/G : MUM-PUN/MUM-NASIK ONE WAY DROP</v>
          </cell>
          <cell r="G20">
            <v>31537</v>
          </cell>
          <cell r="H20">
            <v>31539</v>
          </cell>
          <cell r="I20">
            <v>31709</v>
          </cell>
          <cell r="J20">
            <v>31883</v>
          </cell>
          <cell r="K20">
            <v>346</v>
          </cell>
          <cell r="L20" t="str">
            <v>13-Apr-2023 06:00</v>
          </cell>
          <cell r="M20" t="str">
            <v>13-Apr-2023 07:00</v>
          </cell>
          <cell r="N20" t="str">
            <v>13-Apr-2023 14:00</v>
          </cell>
          <cell r="O20" t="str">
            <v>13-Apr-2023 18:00</v>
          </cell>
          <cell r="P20" t="str">
            <v xml:space="preserve">12 HH  : 00 mm  : 00 ss </v>
          </cell>
          <cell r="Q20">
            <v>8500</v>
          </cell>
          <cell r="R20">
            <v>767</v>
          </cell>
          <cell r="S20">
            <v>9267</v>
          </cell>
          <cell r="T20" t="str">
            <v>30/04</v>
          </cell>
          <cell r="U20">
            <v>45046</v>
          </cell>
        </row>
        <row r="21">
          <cell r="B21" t="str">
            <v>DR/PUN/23-24/56001730</v>
          </cell>
          <cell r="C21" t="str">
            <v>13-Apr-2023 07:30</v>
          </cell>
          <cell r="D21" t="str">
            <v>Sachin Maheshwari</v>
          </cell>
          <cell r="E21" t="str">
            <v>HEMANT : +917507830016</v>
          </cell>
          <cell r="F21" t="str">
            <v>SP G/G : MUM-PUN/MUM-NASIK NEXT DAY RETURN</v>
          </cell>
          <cell r="G21">
            <v>239654</v>
          </cell>
          <cell r="H21">
            <v>239662</v>
          </cell>
          <cell r="I21">
            <v>239839</v>
          </cell>
          <cell r="J21">
            <v>240011</v>
          </cell>
          <cell r="K21">
            <v>357</v>
          </cell>
          <cell r="L21" t="str">
            <v>13-Apr-2023 06:30</v>
          </cell>
          <cell r="M21" t="str">
            <v>13-Apr-2023 07:30</v>
          </cell>
          <cell r="N21" t="str">
            <v>14-Apr-2023 16:00</v>
          </cell>
          <cell r="O21" t="str">
            <v>14-Apr-2023 21:00</v>
          </cell>
          <cell r="P21" t="str">
            <v xml:space="preserve">38 HH  : 30 mm  : 00 ss </v>
          </cell>
          <cell r="Q21">
            <v>14237.5</v>
          </cell>
          <cell r="R21">
            <v>600</v>
          </cell>
          <cell r="S21">
            <v>14837.5</v>
          </cell>
          <cell r="T21" t="str">
            <v>30/04</v>
          </cell>
          <cell r="U21">
            <v>45046</v>
          </cell>
        </row>
        <row r="22">
          <cell r="B22" t="str">
            <v>DR/PUN/23-24/56001749</v>
          </cell>
          <cell r="C22" t="str">
            <v>17-Apr-2023 07:00</v>
          </cell>
          <cell r="D22" t="str">
            <v>Prasanna Jawadekar</v>
          </cell>
          <cell r="E22" t="str">
            <v>SATISH : +919527141458</v>
          </cell>
          <cell r="F22" t="str">
            <v>SP G/G : MUM-PUN/MUM-NASIK ONE WAY DROP</v>
          </cell>
          <cell r="G22">
            <v>189920</v>
          </cell>
          <cell r="H22">
            <v>189931</v>
          </cell>
          <cell r="I22">
            <v>190100</v>
          </cell>
          <cell r="J22">
            <v>190280</v>
          </cell>
          <cell r="K22">
            <v>360</v>
          </cell>
          <cell r="L22" t="str">
            <v>17-Apr-2023 06:00</v>
          </cell>
          <cell r="M22" t="str">
            <v>17-Apr-2023 07:00</v>
          </cell>
          <cell r="N22" t="str">
            <v>17-Apr-2023 12:45</v>
          </cell>
          <cell r="O22" t="str">
            <v>17-Apr-2023 19:00</v>
          </cell>
          <cell r="P22" t="str">
            <v xml:space="preserve">13 HH  : 00 mm  : 00 ss </v>
          </cell>
          <cell r="Q22">
            <v>8500</v>
          </cell>
          <cell r="R22">
            <v>720</v>
          </cell>
          <cell r="S22">
            <v>9220</v>
          </cell>
          <cell r="T22" t="str">
            <v>30/04</v>
          </cell>
          <cell r="U22">
            <v>45046</v>
          </cell>
        </row>
        <row r="23">
          <cell r="B23" t="str">
            <v>DR/PUN/23-24/56002062</v>
          </cell>
          <cell r="C23" t="str">
            <v>17-Apr-2023 08:00</v>
          </cell>
          <cell r="D23" t="str">
            <v>Amit Goyal &amp; Ashoka Ramala</v>
          </cell>
          <cell r="E23" t="str">
            <v>AKSHAY : +919763839338</v>
          </cell>
          <cell r="F23" t="str">
            <v>SP G/G : MUM-PUN/MUM-NASIK SAME DAY RETURN</v>
          </cell>
          <cell r="G23">
            <v>251775</v>
          </cell>
          <cell r="H23">
            <v>251783</v>
          </cell>
          <cell r="I23">
            <v>251966</v>
          </cell>
          <cell r="J23">
            <v>252138</v>
          </cell>
          <cell r="K23">
            <v>363</v>
          </cell>
          <cell r="L23" t="str">
            <v>17-Apr-2023 07:00</v>
          </cell>
          <cell r="M23" t="str">
            <v>17-Apr-2023 08:00</v>
          </cell>
          <cell r="N23" t="str">
            <v>17-Apr-2023 23:30</v>
          </cell>
          <cell r="O23" t="str">
            <v>18-Apr-2023 04:30</v>
          </cell>
          <cell r="P23" t="str">
            <v xml:space="preserve">21 HH  : 30 mm  : 00 ss </v>
          </cell>
          <cell r="Q23">
            <v>9562.5</v>
          </cell>
          <cell r="R23">
            <v>720</v>
          </cell>
          <cell r="S23">
            <v>10282.5</v>
          </cell>
          <cell r="T23" t="str">
            <v>30/04</v>
          </cell>
          <cell r="U23">
            <v>45046</v>
          </cell>
        </row>
        <row r="24">
          <cell r="B24" t="str">
            <v>DR/PUN/23-24/56002064</v>
          </cell>
          <cell r="C24" t="str">
            <v>17-Apr-2023 08:00</v>
          </cell>
          <cell r="D24" t="str">
            <v>Rushikesh Mandhre &amp; Dhaval Chopda</v>
          </cell>
          <cell r="E24" t="str">
            <v>RAMESH : +919511784053</v>
          </cell>
          <cell r="F24" t="str">
            <v>SP G/G : MUM-PUN/MUM-NASIK SAME DAY RETURN</v>
          </cell>
          <cell r="G24">
            <v>282513</v>
          </cell>
          <cell r="H24">
            <v>282521</v>
          </cell>
          <cell r="I24">
            <v>282708</v>
          </cell>
          <cell r="J24">
            <v>282879</v>
          </cell>
          <cell r="K24">
            <v>366</v>
          </cell>
          <cell r="L24" t="str">
            <v>17-Apr-2023 07:00</v>
          </cell>
          <cell r="M24" t="str">
            <v>17-Apr-2023 08:00</v>
          </cell>
          <cell r="N24" t="str">
            <v>17-Apr-2023 23:00</v>
          </cell>
          <cell r="O24" t="str">
            <v>18-Apr-2023 04:00</v>
          </cell>
          <cell r="P24" t="str">
            <v xml:space="preserve">21 HH  : 00 mm  : 00 ss </v>
          </cell>
          <cell r="Q24">
            <v>9562.5</v>
          </cell>
          <cell r="R24">
            <v>720</v>
          </cell>
          <cell r="S24">
            <v>10282.5</v>
          </cell>
          <cell r="T24" t="str">
            <v>30/04</v>
          </cell>
          <cell r="U24">
            <v>45046</v>
          </cell>
        </row>
        <row r="25">
          <cell r="B25" t="str">
            <v>DR/PUN/23-24/56002063</v>
          </cell>
          <cell r="C25" t="str">
            <v>17-Apr-2023 08:00</v>
          </cell>
          <cell r="D25" t="str">
            <v>Gaurav Suryawanshi &amp; Karunpreet Singh Soni</v>
          </cell>
          <cell r="E25" t="str">
            <v>VISHAL : +918888885613</v>
          </cell>
          <cell r="F25" t="str">
            <v>SP G/G : MUM-PUN/MUM-NASIK SAME DAY RETURN</v>
          </cell>
          <cell r="G25">
            <v>230343</v>
          </cell>
          <cell r="H25">
            <v>230345</v>
          </cell>
          <cell r="I25">
            <v>230524</v>
          </cell>
          <cell r="J25">
            <v>230694</v>
          </cell>
          <cell r="K25">
            <v>351</v>
          </cell>
          <cell r="L25" t="str">
            <v>17-Apr-2023 07:00</v>
          </cell>
          <cell r="M25" t="str">
            <v>17-Apr-2023 08:00</v>
          </cell>
          <cell r="N25" t="str">
            <v>17-Apr-2023 23:30</v>
          </cell>
          <cell r="O25" t="str">
            <v>18-Apr-2023 04:00</v>
          </cell>
          <cell r="P25" t="str">
            <v xml:space="preserve">21 HH  : 00 mm  : 00 ss </v>
          </cell>
          <cell r="Q25">
            <v>9562.5</v>
          </cell>
          <cell r="R25">
            <v>767</v>
          </cell>
          <cell r="S25">
            <v>10329.5</v>
          </cell>
          <cell r="T25" t="str">
            <v>30/04</v>
          </cell>
          <cell r="U25">
            <v>45046</v>
          </cell>
        </row>
        <row r="26">
          <cell r="B26" t="str">
            <v>DR/PUN/23-24/56002065</v>
          </cell>
          <cell r="C26" t="str">
            <v>17-Apr-2023 08:00</v>
          </cell>
          <cell r="D26" t="str">
            <v>Tushita Joshi &amp; Manisha Majhi</v>
          </cell>
          <cell r="E26" t="str">
            <v>HEMANT : +917507830016</v>
          </cell>
          <cell r="F26" t="str">
            <v>SP G/G : MUM-PUN/MUM-NASIK SAME DAY RETURN</v>
          </cell>
          <cell r="G26">
            <v>240196</v>
          </cell>
          <cell r="H26">
            <v>240210</v>
          </cell>
          <cell r="I26">
            <v>240384</v>
          </cell>
          <cell r="J26">
            <v>240551</v>
          </cell>
          <cell r="K26">
            <v>355</v>
          </cell>
          <cell r="L26" t="str">
            <v>17-Apr-2023 07:00</v>
          </cell>
          <cell r="M26" t="str">
            <v>17-Apr-2023 08:00</v>
          </cell>
          <cell r="N26" t="str">
            <v>17-Apr-2023 15:00</v>
          </cell>
          <cell r="O26" t="str">
            <v>17-Apr-2023 20:00</v>
          </cell>
          <cell r="P26" t="str">
            <v xml:space="preserve">13 HH  : 00 mm  : 00 ss </v>
          </cell>
          <cell r="Q26">
            <v>9562.5</v>
          </cell>
          <cell r="R26">
            <v>720</v>
          </cell>
          <cell r="S26">
            <v>10282.5</v>
          </cell>
          <cell r="T26" t="str">
            <v>30/04</v>
          </cell>
          <cell r="U26">
            <v>45046</v>
          </cell>
        </row>
        <row r="27">
          <cell r="B27" t="str">
            <v>DR/PUN/23-24/56001905</v>
          </cell>
          <cell r="C27" t="str">
            <v>18-Apr-2023 06:30</v>
          </cell>
          <cell r="D27" t="str">
            <v>Akshay Thawale + 4</v>
          </cell>
          <cell r="E27" t="str">
            <v>GANESH : +919699518349</v>
          </cell>
          <cell r="F27" t="str">
            <v>SP G/G : MUM-PUN/MUM-NASIK SAME DAY RETURN</v>
          </cell>
          <cell r="G27">
            <v>78344</v>
          </cell>
          <cell r="H27">
            <v>78366</v>
          </cell>
          <cell r="I27">
            <v>78796</v>
          </cell>
          <cell r="J27">
            <v>78821</v>
          </cell>
          <cell r="K27">
            <v>477</v>
          </cell>
          <cell r="L27" t="str">
            <v>18-Apr-2023 05:30</v>
          </cell>
          <cell r="M27" t="str">
            <v>18-Apr-2023 06:30</v>
          </cell>
          <cell r="N27" t="str">
            <v>19-Apr-2023 03:00</v>
          </cell>
          <cell r="O27" t="str">
            <v>19-Apr-2023 04:00</v>
          </cell>
          <cell r="P27" t="str">
            <v xml:space="preserve">22 HH  : 30 mm  : 00 ss </v>
          </cell>
          <cell r="Q27">
            <v>11853.25</v>
          </cell>
          <cell r="R27">
            <v>720</v>
          </cell>
          <cell r="S27">
            <v>12573.25</v>
          </cell>
          <cell r="T27" t="str">
            <v>30/04</v>
          </cell>
          <cell r="U27">
            <v>45046</v>
          </cell>
        </row>
        <row r="28">
          <cell r="B28" t="str">
            <v>DR/PUN/23-24/56002246</v>
          </cell>
          <cell r="C28" t="str">
            <v>18-Apr-2023 07:00</v>
          </cell>
          <cell r="D28" t="str">
            <v>Himanshu BK</v>
          </cell>
          <cell r="E28" t="str">
            <v>HEMANT : +917507830016</v>
          </cell>
          <cell r="F28" t="str">
            <v>SP G/G : MUM-PUN/MUM-NASIK NEXT DAY RETURN</v>
          </cell>
          <cell r="G28">
            <v>240552</v>
          </cell>
          <cell r="H28">
            <v>240559</v>
          </cell>
          <cell r="I28">
            <v>240906</v>
          </cell>
          <cell r="J28">
            <v>240912</v>
          </cell>
          <cell r="K28">
            <v>360</v>
          </cell>
          <cell r="L28" t="str">
            <v>18-Apr-2023 06:00</v>
          </cell>
          <cell r="M28" t="str">
            <v>18-Apr-2023 07:00</v>
          </cell>
          <cell r="N28" t="str">
            <v>19-Apr-2023 22:00</v>
          </cell>
          <cell r="O28" t="str">
            <v>19-Apr-2023 23:00</v>
          </cell>
          <cell r="P28" t="str">
            <v xml:space="preserve">41 HH  : 00 mm  : 00 ss </v>
          </cell>
          <cell r="Q28">
            <v>14237.5</v>
          </cell>
          <cell r="R28">
            <v>680</v>
          </cell>
          <cell r="S28">
            <v>14917.5</v>
          </cell>
          <cell r="T28" t="str">
            <v>30/04</v>
          </cell>
          <cell r="U28">
            <v>45046</v>
          </cell>
        </row>
        <row r="29">
          <cell r="B29" t="str">
            <v>DR/PUN/23-24/56002393</v>
          </cell>
          <cell r="C29" t="str">
            <v>18-Apr-2023 07:30</v>
          </cell>
          <cell r="D29" t="str">
            <v>Shubham Madhesia</v>
          </cell>
          <cell r="E29" t="str">
            <v>ATUL KULKARNI : +919822616620</v>
          </cell>
          <cell r="F29" t="str">
            <v>P/P : 12/120</v>
          </cell>
          <cell r="G29">
            <v>40203</v>
          </cell>
          <cell r="H29">
            <v>40218</v>
          </cell>
          <cell r="I29">
            <v>40398</v>
          </cell>
          <cell r="J29">
            <v>40413</v>
          </cell>
          <cell r="K29">
            <v>180</v>
          </cell>
          <cell r="L29" t="str">
            <v>18-Apr-2023 06:30</v>
          </cell>
          <cell r="M29" t="str">
            <v>18-Apr-2023 07:30</v>
          </cell>
          <cell r="N29" t="str">
            <v>18-Apr-2023 22:00</v>
          </cell>
          <cell r="O29" t="str">
            <v>18-Apr-2023 23:00</v>
          </cell>
          <cell r="P29" t="str">
            <v xml:space="preserve">14 HH  : 30 mm  : 00 ss </v>
          </cell>
          <cell r="Q29">
            <v>5231.75</v>
          </cell>
          <cell r="R29">
            <v>0</v>
          </cell>
          <cell r="S29">
            <v>5231.75</v>
          </cell>
          <cell r="T29" t="str">
            <v>30/04</v>
          </cell>
          <cell r="U29">
            <v>45046</v>
          </cell>
        </row>
        <row r="30">
          <cell r="B30" t="str">
            <v>DR/PUN/23-24/56002076</v>
          </cell>
          <cell r="C30" t="str">
            <v>18-Apr-2023 08:00</v>
          </cell>
          <cell r="D30" t="str">
            <v>Akanksha Sooda, Sushant Joshi &amp; Sonal Waghela</v>
          </cell>
          <cell r="E30" t="str">
            <v>Rajendra Suryavanshi : +919822455566</v>
          </cell>
          <cell r="F30" t="str">
            <v>SP G/G : MUM-PUN/MUM-NASIK SAME DAY RETURN</v>
          </cell>
          <cell r="G30">
            <v>196708</v>
          </cell>
          <cell r="H30">
            <v>196717</v>
          </cell>
          <cell r="I30">
            <v>197059</v>
          </cell>
          <cell r="J30">
            <v>197069</v>
          </cell>
          <cell r="K30">
            <v>361</v>
          </cell>
          <cell r="L30" t="str">
            <v>18-Apr-2023 07:30</v>
          </cell>
          <cell r="M30" t="str">
            <v>18-Apr-2023 08:30</v>
          </cell>
          <cell r="N30" t="str">
            <v>18-Apr-2023 22:00</v>
          </cell>
          <cell r="O30" t="str">
            <v>18-Apr-2023 23:00</v>
          </cell>
          <cell r="P30" t="str">
            <v xml:space="preserve">15 HH  : 30 mm  : 00 ss </v>
          </cell>
          <cell r="Q30">
            <v>9562.5</v>
          </cell>
          <cell r="R30">
            <v>767</v>
          </cell>
          <cell r="S30">
            <v>10329.5</v>
          </cell>
          <cell r="T30" t="str">
            <v>30/04</v>
          </cell>
          <cell r="U30">
            <v>45046</v>
          </cell>
        </row>
        <row r="31">
          <cell r="B31" t="str">
            <v>DR/PUN/23-24/56002343</v>
          </cell>
          <cell r="C31" t="str">
            <v>18-Apr-2023 09:00</v>
          </cell>
          <cell r="D31" t="str">
            <v>Pushkar Kelkar</v>
          </cell>
          <cell r="E31" t="str">
            <v>AKSHAY : +919763839338</v>
          </cell>
          <cell r="F31" t="str">
            <v>G/G : 8/80</v>
          </cell>
          <cell r="G31">
            <v>252138</v>
          </cell>
          <cell r="H31">
            <v>252166</v>
          </cell>
          <cell r="I31">
            <v>252224</v>
          </cell>
          <cell r="J31">
            <v>252252</v>
          </cell>
          <cell r="K31">
            <v>114</v>
          </cell>
          <cell r="L31" t="str">
            <v>18-Apr-2023 08:00</v>
          </cell>
          <cell r="M31" t="str">
            <v>18-Apr-2023 09:00</v>
          </cell>
          <cell r="N31" t="str">
            <v>18-Apr-2023 20:00</v>
          </cell>
          <cell r="O31" t="str">
            <v>18-Apr-2023 21:00</v>
          </cell>
          <cell r="P31" t="str">
            <v xml:space="preserve">13 HH  : 00 mm  : 00 ss </v>
          </cell>
          <cell r="Q31">
            <v>5161.2</v>
          </cell>
          <cell r="R31">
            <v>0</v>
          </cell>
          <cell r="S31">
            <v>5161.2</v>
          </cell>
          <cell r="T31" t="str">
            <v>30/04</v>
          </cell>
          <cell r="U31">
            <v>45046</v>
          </cell>
        </row>
        <row r="32">
          <cell r="B32" t="str">
            <v>DR/PUN/23-24/56001826</v>
          </cell>
          <cell r="C32" t="str">
            <v>19-Apr-2023 06:45</v>
          </cell>
          <cell r="D32" t="str">
            <v>Swapnil Galgali</v>
          </cell>
          <cell r="E32" t="str">
            <v>RAJU JADHAV : +919373262114</v>
          </cell>
          <cell r="F32" t="str">
            <v>OSTN G/G : 1 Day/300 Kms</v>
          </cell>
          <cell r="G32">
            <v>116815</v>
          </cell>
          <cell r="H32">
            <v>116838</v>
          </cell>
          <cell r="I32">
            <v>117210</v>
          </cell>
          <cell r="J32">
            <v>117233</v>
          </cell>
          <cell r="K32">
            <v>418</v>
          </cell>
          <cell r="L32" t="str">
            <v>19-Apr-2023 05:45</v>
          </cell>
          <cell r="M32" t="str">
            <v>19-Apr-2023 06:45</v>
          </cell>
          <cell r="N32" t="str">
            <v>21-Apr-2023 14:30</v>
          </cell>
          <cell r="O32" t="str">
            <v>21-Apr-2023 15:30</v>
          </cell>
          <cell r="P32" t="str">
            <v xml:space="preserve">57 HH  : 45 mm  : 00 ss </v>
          </cell>
          <cell r="Q32">
            <v>20187.5</v>
          </cell>
          <cell r="R32">
            <v>880</v>
          </cell>
          <cell r="S32">
            <v>21067.5</v>
          </cell>
          <cell r="T32" t="str">
            <v>30/04</v>
          </cell>
          <cell r="U32">
            <v>45046</v>
          </cell>
        </row>
        <row r="33">
          <cell r="B33" t="str">
            <v>DR/PUN/23-24/56002125</v>
          </cell>
          <cell r="C33" t="str">
            <v>19-Apr-2023 07:30</v>
          </cell>
          <cell r="D33" t="str">
            <v>Debarati Rana</v>
          </cell>
          <cell r="E33" t="str">
            <v>Sunil Kurund : +918208945271</v>
          </cell>
          <cell r="F33" t="str">
            <v>SP G/G : MUM-PUN/MUM-NASIK NEXT DAY RETURN</v>
          </cell>
          <cell r="G33">
            <v>230694</v>
          </cell>
          <cell r="H33">
            <v>230703</v>
          </cell>
          <cell r="I33">
            <v>231049</v>
          </cell>
          <cell r="J33">
            <v>231057</v>
          </cell>
          <cell r="K33">
            <v>363</v>
          </cell>
          <cell r="L33" t="str">
            <v>19-Apr-2023 06:30</v>
          </cell>
          <cell r="M33" t="str">
            <v>19-Apr-2023 07:30</v>
          </cell>
          <cell r="N33" t="str">
            <v>20-Apr-2023 21:00</v>
          </cell>
          <cell r="O33" t="str">
            <v>20-Apr-2023 22:00</v>
          </cell>
          <cell r="P33" t="str">
            <v xml:space="preserve">39 HH  : 30 mm  : 00 ss </v>
          </cell>
          <cell r="Q33">
            <v>14237.5</v>
          </cell>
          <cell r="R33">
            <v>720</v>
          </cell>
          <cell r="S33">
            <v>14957.5</v>
          </cell>
          <cell r="T33" t="str">
            <v>30/04</v>
          </cell>
          <cell r="U33">
            <v>45046</v>
          </cell>
        </row>
        <row r="34">
          <cell r="B34" t="str">
            <v>DR/PUN/23-24/56002535</v>
          </cell>
          <cell r="C34" t="str">
            <v>19-Apr-2023 08:30</v>
          </cell>
          <cell r="D34" t="str">
            <v>Ashish Somani</v>
          </cell>
          <cell r="E34" t="str">
            <v>SATISH : +919527141458</v>
          </cell>
          <cell r="F34" t="str">
            <v>OSTN G/G : 1 Day/300 Kms</v>
          </cell>
          <cell r="G34">
            <v>190632</v>
          </cell>
          <cell r="H34">
            <v>190647</v>
          </cell>
          <cell r="I34">
            <v>190906</v>
          </cell>
          <cell r="J34">
            <v>191065</v>
          </cell>
          <cell r="K34">
            <v>433</v>
          </cell>
          <cell r="L34" t="str">
            <v>19-Apr-2023 07:30</v>
          </cell>
          <cell r="M34" t="str">
            <v>19-Apr-2023 08:30</v>
          </cell>
          <cell r="N34" t="str">
            <v>19-Apr-2023 23:45</v>
          </cell>
          <cell r="O34" t="str">
            <v>20-Apr-2023 05:45</v>
          </cell>
          <cell r="P34" t="str">
            <v xml:space="preserve">22 HH  : 15 mm  : 00 ss </v>
          </cell>
          <cell r="Q34">
            <v>13387.5</v>
          </cell>
          <cell r="R34">
            <v>720</v>
          </cell>
          <cell r="S34">
            <v>14107.5</v>
          </cell>
          <cell r="T34" t="str">
            <v>30/04</v>
          </cell>
          <cell r="U34">
            <v>45046</v>
          </cell>
        </row>
        <row r="35">
          <cell r="B35" t="str">
            <v>DR/PUN/23-24/56002123</v>
          </cell>
          <cell r="C35" t="str">
            <v>19-Apr-2023 12:00</v>
          </cell>
          <cell r="D35" t="str">
            <v>Akshay Dhingra</v>
          </cell>
          <cell r="E35" t="str">
            <v>ADITYA : +919011638871</v>
          </cell>
          <cell r="F35" t="str">
            <v>SP G/G : MUM-PUN/MUM-NASIK ONE WAY DROP</v>
          </cell>
          <cell r="G35">
            <v>47311</v>
          </cell>
          <cell r="H35">
            <v>47321</v>
          </cell>
          <cell r="I35">
            <v>47505</v>
          </cell>
          <cell r="J35">
            <v>47680</v>
          </cell>
          <cell r="K35">
            <v>369</v>
          </cell>
          <cell r="L35" t="str">
            <v>19-Apr-2023 11:00</v>
          </cell>
          <cell r="M35" t="str">
            <v>19-Apr-2023 12:00</v>
          </cell>
          <cell r="N35" t="str">
            <v>19-Apr-2023 17:30</v>
          </cell>
          <cell r="O35" t="str">
            <v>19-Apr-2023 22:00</v>
          </cell>
          <cell r="P35" t="str">
            <v xml:space="preserve">11 HH  : 00 mm  : 00 ss </v>
          </cell>
          <cell r="Q35">
            <v>8767.75</v>
          </cell>
          <cell r="R35">
            <v>720</v>
          </cell>
          <cell r="S35">
            <v>9487.75</v>
          </cell>
          <cell r="T35" t="str">
            <v>30/04</v>
          </cell>
          <cell r="U35">
            <v>45046</v>
          </cell>
        </row>
        <row r="36">
          <cell r="B36" t="str">
            <v>DR/PUN/23-24/56002569</v>
          </cell>
          <cell r="C36" t="str">
            <v>19-Apr-2023 15:30</v>
          </cell>
          <cell r="D36" t="str">
            <v>Amit Nagpal</v>
          </cell>
          <cell r="E36" t="str">
            <v>AKSHAY : +919763839338</v>
          </cell>
          <cell r="F36" t="str">
            <v>G/G : 8/80</v>
          </cell>
          <cell r="G36">
            <v>252252</v>
          </cell>
          <cell r="H36">
            <v>252265</v>
          </cell>
          <cell r="I36">
            <v>252300</v>
          </cell>
          <cell r="J36">
            <v>252306</v>
          </cell>
          <cell r="K36">
            <v>54</v>
          </cell>
          <cell r="L36" t="str">
            <v>19-Apr-2023 14:30</v>
          </cell>
          <cell r="M36" t="str">
            <v>19-Apr-2023 15:30</v>
          </cell>
          <cell r="N36" t="str">
            <v>19-Apr-2023 20:45</v>
          </cell>
          <cell r="O36" t="str">
            <v>19-Apr-2023 21:30</v>
          </cell>
          <cell r="P36" t="str">
            <v xml:space="preserve">07 HH  : 00 mm  : 00 ss </v>
          </cell>
          <cell r="Q36">
            <v>2975</v>
          </cell>
          <cell r="R36">
            <v>100</v>
          </cell>
          <cell r="S36">
            <v>3075</v>
          </cell>
          <cell r="T36" t="str">
            <v>30/04</v>
          </cell>
          <cell r="U36">
            <v>45046</v>
          </cell>
        </row>
        <row r="37">
          <cell r="B37" t="str">
            <v>DR/PUN/23-24/56001811</v>
          </cell>
          <cell r="C37" t="str">
            <v>19-Apr-2023 17:00</v>
          </cell>
          <cell r="D37" t="str">
            <v>Ramya Nair / Watson Dsouza / Abhishek Kesharwani</v>
          </cell>
          <cell r="E37" t="str">
            <v>PANDURANG : +918888155166</v>
          </cell>
          <cell r="F37" t="str">
            <v>SP G/G : MUM-PUN/MUM-NASIK ONE WAY DROP</v>
          </cell>
          <cell r="G37">
            <v>95912</v>
          </cell>
          <cell r="H37">
            <v>95920</v>
          </cell>
          <cell r="I37">
            <v>96124</v>
          </cell>
          <cell r="J37">
            <v>96297</v>
          </cell>
          <cell r="K37">
            <v>385</v>
          </cell>
          <cell r="L37" t="str">
            <v>19-Apr-2023 16:00</v>
          </cell>
          <cell r="M37" t="str">
            <v>19-Apr-2023 17:00</v>
          </cell>
          <cell r="N37" t="str">
            <v>19-Apr-2023 23:55</v>
          </cell>
          <cell r="O37" t="str">
            <v>20-Apr-2023 05:00</v>
          </cell>
          <cell r="P37" t="str">
            <v xml:space="preserve">13 HH  : 00 mm  : 00 ss </v>
          </cell>
          <cell r="Q37">
            <v>9243.75</v>
          </cell>
          <cell r="R37">
            <v>807</v>
          </cell>
          <cell r="S37">
            <v>10050.75</v>
          </cell>
          <cell r="T37" t="str">
            <v>30/04</v>
          </cell>
          <cell r="U37">
            <v>45046</v>
          </cell>
        </row>
        <row r="38">
          <cell r="B38" t="str">
            <v>DR/PUN/23-24/56001803</v>
          </cell>
          <cell r="C38" t="str">
            <v>19-Apr-2023 17:00</v>
          </cell>
          <cell r="D38" t="str">
            <v>Sameer Sayyid + 2</v>
          </cell>
          <cell r="E38" t="str">
            <v>CHANDRAKANT : +919527987708</v>
          </cell>
          <cell r="F38" t="str">
            <v>SP G/G : MUM-PUN/MUM-NASIK ONE WAY DROP</v>
          </cell>
          <cell r="G38">
            <v>120441</v>
          </cell>
          <cell r="H38">
            <v>120450</v>
          </cell>
          <cell r="I38">
            <v>120656</v>
          </cell>
          <cell r="J38">
            <v>120834</v>
          </cell>
          <cell r="K38">
            <v>393</v>
          </cell>
          <cell r="L38" t="str">
            <v>19-Apr-2023 16:00</v>
          </cell>
          <cell r="M38" t="str">
            <v>19-Apr-2023 17:00</v>
          </cell>
          <cell r="N38" t="str">
            <v>19-Apr-2023 23:00</v>
          </cell>
          <cell r="O38" t="str">
            <v>20-Apr-2023 04:00</v>
          </cell>
          <cell r="P38" t="str">
            <v xml:space="preserve">12 HH  : 00 mm  : 00 ss </v>
          </cell>
          <cell r="Q38">
            <v>9481.75</v>
          </cell>
          <cell r="R38">
            <v>720</v>
          </cell>
          <cell r="S38">
            <v>10201.75</v>
          </cell>
          <cell r="T38" t="str">
            <v>30/04</v>
          </cell>
          <cell r="U38">
            <v>45046</v>
          </cell>
        </row>
        <row r="39">
          <cell r="B39" t="str">
            <v>DR/PUN/23-24/56001816</v>
          </cell>
          <cell r="C39" t="str">
            <v>20-Apr-2023 06:00</v>
          </cell>
          <cell r="D39" t="str">
            <v>Mohit Gupta / Neethu Kalayil</v>
          </cell>
          <cell r="E39" t="str">
            <v>Deepak : +917083055643</v>
          </cell>
          <cell r="F39" t="str">
            <v>SP G/G : MUM-PUN/MUM-NASIK NEXT DAY RETURN</v>
          </cell>
          <cell r="G39">
            <v>312276</v>
          </cell>
          <cell r="H39">
            <v>312276</v>
          </cell>
          <cell r="I39">
            <v>312637</v>
          </cell>
          <cell r="J39">
            <v>312645</v>
          </cell>
          <cell r="K39">
            <v>369</v>
          </cell>
          <cell r="L39" t="str">
            <v>20-Apr-2023 05:00</v>
          </cell>
          <cell r="M39" t="str">
            <v>20-Apr-2023 06:00</v>
          </cell>
          <cell r="N39" t="str">
            <v>21-Apr-2023 23:15</v>
          </cell>
          <cell r="O39" t="str">
            <v>22-Apr-2023 00:15</v>
          </cell>
          <cell r="P39" t="str">
            <v xml:space="preserve">43 HH  : 15 mm  : 00 ss </v>
          </cell>
          <cell r="Q39">
            <v>14237.5</v>
          </cell>
          <cell r="R39">
            <v>720</v>
          </cell>
          <cell r="S39">
            <v>14957.5</v>
          </cell>
          <cell r="T39" t="str">
            <v>30/04</v>
          </cell>
          <cell r="U39">
            <v>45046</v>
          </cell>
        </row>
        <row r="40">
          <cell r="B40" t="str">
            <v>DR/PUN/23-24/56001814</v>
          </cell>
          <cell r="C40" t="str">
            <v>20-Apr-2023 06:00</v>
          </cell>
          <cell r="D40" t="str">
            <v>Ashwath Athreya / Sreejith Sashidharan / Shonit Singh</v>
          </cell>
          <cell r="E40" t="str">
            <v>HEMANT : +917507830016</v>
          </cell>
          <cell r="F40" t="str">
            <v>SP G/G : MUM-PUN/MUM-NASIK NEXT DAY RETURN</v>
          </cell>
          <cell r="G40">
            <v>240912</v>
          </cell>
          <cell r="H40">
            <v>240926</v>
          </cell>
          <cell r="I40">
            <v>241286</v>
          </cell>
          <cell r="J40">
            <v>241299</v>
          </cell>
          <cell r="K40">
            <v>387</v>
          </cell>
          <cell r="L40" t="str">
            <v>20-Apr-2023 05:00</v>
          </cell>
          <cell r="M40" t="str">
            <v>20-Apr-2023 06:00</v>
          </cell>
          <cell r="N40" t="str">
            <v>21-Apr-2023 22:00</v>
          </cell>
          <cell r="O40" t="str">
            <v>21-Apr-2023 23:00</v>
          </cell>
          <cell r="P40" t="str">
            <v xml:space="preserve">42 HH  : 00 mm  : 00 ss </v>
          </cell>
          <cell r="Q40">
            <v>14237.5</v>
          </cell>
          <cell r="R40">
            <v>480</v>
          </cell>
          <cell r="S40">
            <v>14717.5</v>
          </cell>
          <cell r="T40" t="str">
            <v>30/04</v>
          </cell>
          <cell r="U40">
            <v>45046</v>
          </cell>
        </row>
        <row r="41">
          <cell r="B41" t="str">
            <v>DR/PUN/23-24/56002593</v>
          </cell>
          <cell r="C41" t="str">
            <v>20-Apr-2023 08:00</v>
          </cell>
          <cell r="D41" t="str">
            <v>Vikas Prasoon</v>
          </cell>
          <cell r="E41" t="str">
            <v>PRAVIN : +919552328453</v>
          </cell>
          <cell r="F41" t="str">
            <v>P/P : 12/120</v>
          </cell>
          <cell r="G41">
            <v>191066</v>
          </cell>
          <cell r="H41">
            <v>191078</v>
          </cell>
          <cell r="I41">
            <v>191160</v>
          </cell>
          <cell r="J41">
            <v>191173</v>
          </cell>
          <cell r="K41">
            <v>82</v>
          </cell>
          <cell r="L41" t="str">
            <v>20-Apr-2023 07:00</v>
          </cell>
          <cell r="M41" t="str">
            <v>20-Apr-2023 08:00</v>
          </cell>
          <cell r="N41" t="str">
            <v>20-Apr-2023 19:55</v>
          </cell>
          <cell r="O41" t="str">
            <v>20-Apr-2023 21:00</v>
          </cell>
          <cell r="P41" t="str">
            <v xml:space="preserve">11 HH  : 55 mm  : 00 ss </v>
          </cell>
          <cell r="Q41">
            <v>3518.15</v>
          </cell>
          <cell r="R41">
            <v>0</v>
          </cell>
          <cell r="S41">
            <v>3518.15</v>
          </cell>
          <cell r="T41" t="str">
            <v>30/04</v>
          </cell>
          <cell r="U41">
            <v>45046</v>
          </cell>
        </row>
        <row r="42">
          <cell r="B42" t="str">
            <v>DR/PUN/23-24/56002374</v>
          </cell>
          <cell r="C42" t="str">
            <v>20-Apr-2023 08:30</v>
          </cell>
          <cell r="D42" t="str">
            <v>Vaibhav Gupta + 3</v>
          </cell>
          <cell r="E42" t="str">
            <v>ATUL KULKARNI : +919822616620</v>
          </cell>
          <cell r="F42" t="str">
            <v>G/G : 8/80</v>
          </cell>
          <cell r="G42">
            <v>40413</v>
          </cell>
          <cell r="H42">
            <v>40428</v>
          </cell>
          <cell r="I42">
            <v>40490</v>
          </cell>
          <cell r="J42">
            <v>40505</v>
          </cell>
          <cell r="K42">
            <v>92</v>
          </cell>
          <cell r="L42" t="str">
            <v>20-Apr-2023 07:30</v>
          </cell>
          <cell r="M42" t="str">
            <v>20-Apr-2023 08:30</v>
          </cell>
          <cell r="N42" t="str">
            <v>20-Apr-2023 22:00</v>
          </cell>
          <cell r="O42" t="str">
            <v>20-Apr-2023 23:00</v>
          </cell>
          <cell r="P42" t="str">
            <v xml:space="preserve">15 HH  : 30 mm  : 00 ss </v>
          </cell>
          <cell r="Q42">
            <v>5598.0999999999995</v>
          </cell>
          <cell r="R42">
            <v>0</v>
          </cell>
          <cell r="S42">
            <v>5598.0999999999995</v>
          </cell>
          <cell r="T42" t="str">
            <v>30/04</v>
          </cell>
          <cell r="U42">
            <v>45046</v>
          </cell>
        </row>
        <row r="43">
          <cell r="B43" t="str">
            <v>DR/PUN/23-24/56002698</v>
          </cell>
          <cell r="C43" t="str">
            <v>20-Apr-2023 09:00</v>
          </cell>
          <cell r="D43" t="str">
            <v>Roopa Bharvani</v>
          </cell>
          <cell r="E43" t="str">
            <v>KUMAR : +919307861762</v>
          </cell>
          <cell r="F43" t="str">
            <v>SP G/G : MUM-PUN/MUM-NASIK ONE WAY DROP</v>
          </cell>
          <cell r="G43">
            <v>132460</v>
          </cell>
          <cell r="H43">
            <v>132467</v>
          </cell>
          <cell r="I43">
            <v>132641</v>
          </cell>
          <cell r="J43">
            <v>132813</v>
          </cell>
          <cell r="K43">
            <v>353</v>
          </cell>
          <cell r="L43" t="str">
            <v>20-Apr-2023 08:00</v>
          </cell>
          <cell r="M43" t="str">
            <v>20-Apr-2023 09:00</v>
          </cell>
          <cell r="N43" t="str">
            <v>20-Apr-2023 14:00</v>
          </cell>
          <cell r="O43" t="str">
            <v>20-Apr-2023 18:00</v>
          </cell>
          <cell r="P43" t="str">
            <v xml:space="preserve">10 HH  : 00 mm  : 00 ss </v>
          </cell>
          <cell r="Q43">
            <v>8500</v>
          </cell>
          <cell r="R43">
            <v>767</v>
          </cell>
          <cell r="S43">
            <v>9267</v>
          </cell>
          <cell r="T43" t="str">
            <v>30/04</v>
          </cell>
          <cell r="U43">
            <v>45046</v>
          </cell>
        </row>
        <row r="44">
          <cell r="B44" t="str">
            <v>DR/PUN/23-24/56002739</v>
          </cell>
          <cell r="C44" t="str">
            <v>20-Apr-2023 09:30</v>
          </cell>
          <cell r="D44" t="str">
            <v>Mr. Vishal Gupta</v>
          </cell>
          <cell r="E44" t="str">
            <v>AMIR : +919136373739</v>
          </cell>
          <cell r="F44" t="str">
            <v>SP G/G : MUM-PUN ONE WAY DROP</v>
          </cell>
          <cell r="G44">
            <v>172313</v>
          </cell>
          <cell r="H44">
            <v>172486</v>
          </cell>
          <cell r="I44">
            <v>172632</v>
          </cell>
          <cell r="J44">
            <v>172660</v>
          </cell>
          <cell r="K44">
            <v>347</v>
          </cell>
          <cell r="L44" t="str">
            <v>20-Apr-2023 08:30</v>
          </cell>
          <cell r="M44" t="str">
            <v>20-Apr-2023 09:30</v>
          </cell>
          <cell r="N44" t="str">
            <v>20-Apr-2023 16:00</v>
          </cell>
          <cell r="O44" t="str">
            <v>20-Apr-2023 17:00</v>
          </cell>
          <cell r="P44" t="str">
            <v xml:space="preserve">08 HH  : 30 mm  : 00 ss </v>
          </cell>
          <cell r="Q44">
            <v>5525</v>
          </cell>
          <cell r="R44">
            <v>360</v>
          </cell>
          <cell r="S44">
            <v>5885</v>
          </cell>
          <cell r="T44" t="str">
            <v>30/04</v>
          </cell>
          <cell r="U44">
            <v>45046</v>
          </cell>
        </row>
        <row r="45">
          <cell r="B45" t="str">
            <v>DR/PUN/23-24/56001670</v>
          </cell>
          <cell r="C45" t="str">
            <v>20-Apr-2023 10:30</v>
          </cell>
          <cell r="D45" t="str">
            <v>Aditya Sharma</v>
          </cell>
          <cell r="E45" t="str">
            <v>AKSHAY : +919763899338</v>
          </cell>
          <cell r="F45" t="str">
            <v>G/G : 8/80</v>
          </cell>
          <cell r="G45">
            <v>252306</v>
          </cell>
          <cell r="H45">
            <v>252318</v>
          </cell>
          <cell r="I45">
            <v>252368</v>
          </cell>
          <cell r="J45">
            <v>252398</v>
          </cell>
          <cell r="K45">
            <v>92</v>
          </cell>
          <cell r="L45" t="str">
            <v>20-Apr-2023 09:30</v>
          </cell>
          <cell r="M45" t="str">
            <v>20-Apr-2023 10:30</v>
          </cell>
          <cell r="N45" t="str">
            <v>20-Apr-2023 21:30</v>
          </cell>
          <cell r="O45" t="str">
            <v>20-Apr-2023 22:30</v>
          </cell>
          <cell r="P45" t="str">
            <v xml:space="preserve">13 HH  : 00 mm  : 00 ss </v>
          </cell>
          <cell r="Q45">
            <v>4839.8999999999996</v>
          </cell>
          <cell r="R45">
            <v>90</v>
          </cell>
          <cell r="S45">
            <v>4929.8999999999996</v>
          </cell>
          <cell r="T45" t="str">
            <v>30/04</v>
          </cell>
          <cell r="U45">
            <v>45046</v>
          </cell>
        </row>
        <row r="46">
          <cell r="B46" t="str">
            <v>DR/PUN/23-24/56002633</v>
          </cell>
          <cell r="C46" t="str">
            <v>20-Apr-2023 11:00</v>
          </cell>
          <cell r="D46" t="str">
            <v>Samarth Malhotra</v>
          </cell>
          <cell r="E46" t="str">
            <v>SALMAN : +919611950628</v>
          </cell>
          <cell r="F46" t="str">
            <v>OSTN G/G : 1 Day/250 Kms</v>
          </cell>
          <cell r="G46">
            <v>95917</v>
          </cell>
          <cell r="H46">
            <v>95929</v>
          </cell>
          <cell r="I46">
            <v>96111</v>
          </cell>
          <cell r="J46">
            <v>96285</v>
          </cell>
          <cell r="K46">
            <v>368</v>
          </cell>
          <cell r="L46" t="str">
            <v>20-Apr-2023 10:00</v>
          </cell>
          <cell r="M46" t="str">
            <v>20-Apr-2023 11:00</v>
          </cell>
          <cell r="N46" t="str">
            <v>20-Apr-2023 23:00</v>
          </cell>
          <cell r="O46" t="str">
            <v>21-Apr-2023 04:00</v>
          </cell>
          <cell r="P46" t="str">
            <v xml:space="preserve">18 HH  : 00 mm  : 00 ss </v>
          </cell>
          <cell r="Q46">
            <v>10228.049999999999</v>
          </cell>
          <cell r="R46">
            <v>680</v>
          </cell>
          <cell r="S46">
            <v>10908.05</v>
          </cell>
          <cell r="T46" t="str">
            <v>30/04</v>
          </cell>
          <cell r="U46">
            <v>45046</v>
          </cell>
        </row>
        <row r="47">
          <cell r="B47" t="str">
            <v>DR/PUN/23-24/56002375</v>
          </cell>
          <cell r="C47" t="str">
            <v>21-Apr-2023 08:30</v>
          </cell>
          <cell r="D47" t="str">
            <v>Vaibhav Gupta + 3</v>
          </cell>
          <cell r="E47" t="str">
            <v>ATUL KULKARNI : +919822616620</v>
          </cell>
          <cell r="F47" t="str">
            <v>G/G : 8/80</v>
          </cell>
          <cell r="G47">
            <v>40505</v>
          </cell>
          <cell r="H47">
            <v>40520</v>
          </cell>
          <cell r="I47">
            <v>40574</v>
          </cell>
          <cell r="J47">
            <v>40589</v>
          </cell>
          <cell r="K47">
            <v>84</v>
          </cell>
          <cell r="L47" t="str">
            <v>21-Apr-2023 07:30</v>
          </cell>
          <cell r="M47" t="str">
            <v>21-Apr-2023 08:30</v>
          </cell>
          <cell r="N47" t="str">
            <v>21-Apr-2023 23:30</v>
          </cell>
          <cell r="O47" t="str">
            <v>22-Apr-2023 00:30</v>
          </cell>
          <cell r="P47" t="str">
            <v xml:space="preserve">17 HH  : 00 mm  : 00 ss </v>
          </cell>
          <cell r="Q47">
            <v>6215.2</v>
          </cell>
          <cell r="R47">
            <v>0</v>
          </cell>
          <cell r="S47">
            <v>6215.2</v>
          </cell>
          <cell r="T47" t="str">
            <v>30/04</v>
          </cell>
          <cell r="U47">
            <v>45046</v>
          </cell>
        </row>
        <row r="48">
          <cell r="B48" t="str">
            <v>DR/PUN/23-24/56002937</v>
          </cell>
          <cell r="C48" t="str">
            <v>21-Apr-2023 17:00</v>
          </cell>
          <cell r="D48" t="str">
            <v>Nishita Maria Govias</v>
          </cell>
          <cell r="E48" t="str">
            <v>PRAVIN : +919552328453</v>
          </cell>
          <cell r="F48" t="str">
            <v>OSTN G/G : 1 Day/250 Kms</v>
          </cell>
          <cell r="G48">
            <v>191156</v>
          </cell>
          <cell r="H48">
            <v>191184</v>
          </cell>
          <cell r="I48">
            <v>191360</v>
          </cell>
          <cell r="J48">
            <v>191533</v>
          </cell>
          <cell r="K48">
            <v>377</v>
          </cell>
          <cell r="L48" t="str">
            <v>21-Apr-2023 16:00</v>
          </cell>
          <cell r="M48" t="str">
            <v>21-Apr-2023 17:00</v>
          </cell>
          <cell r="N48" t="str">
            <v>21-Apr-2023 23:00</v>
          </cell>
          <cell r="O48" t="str">
            <v>22-Apr-2023 04:00</v>
          </cell>
          <cell r="P48" t="str">
            <v xml:space="preserve">12 HH  : 00 mm  : 00 ss </v>
          </cell>
          <cell r="Q48">
            <v>10434.6</v>
          </cell>
          <cell r="R48">
            <v>720</v>
          </cell>
          <cell r="S48">
            <v>11154.6</v>
          </cell>
          <cell r="T48" t="str">
            <v>30/04</v>
          </cell>
          <cell r="U48">
            <v>45046</v>
          </cell>
        </row>
        <row r="49">
          <cell r="B49" t="str">
            <v>DR/PUN/23-24/56002376</v>
          </cell>
          <cell r="C49" t="str">
            <v>22-Apr-2023 08:30</v>
          </cell>
          <cell r="D49" t="str">
            <v>Vaibhav Gupta + 3</v>
          </cell>
          <cell r="E49" t="str">
            <v>ATUL KULKARNI : +919822616620 : +919822616620</v>
          </cell>
          <cell r="F49" t="str">
            <v>G/G : 8/80</v>
          </cell>
          <cell r="G49">
            <v>40589</v>
          </cell>
          <cell r="H49">
            <v>40604</v>
          </cell>
          <cell r="I49">
            <v>40663</v>
          </cell>
          <cell r="J49">
            <v>40676</v>
          </cell>
          <cell r="K49">
            <v>87</v>
          </cell>
          <cell r="L49" t="str">
            <v>22-Apr-2023 07:30</v>
          </cell>
          <cell r="M49" t="str">
            <v>22-Apr-2023 08:30</v>
          </cell>
          <cell r="N49" t="str">
            <v>22-Apr-2023 18:00</v>
          </cell>
          <cell r="O49" t="str">
            <v>22-Apr-2023 19:00</v>
          </cell>
          <cell r="P49" t="str">
            <v xml:space="preserve">11 HH  : 30 mm  : 00 ss </v>
          </cell>
          <cell r="Q49">
            <v>4289.0999999999995</v>
          </cell>
          <cell r="R49">
            <v>0</v>
          </cell>
          <cell r="S49">
            <v>4289.0999999999995</v>
          </cell>
          <cell r="T49" t="str">
            <v>30/04</v>
          </cell>
          <cell r="U49">
            <v>45046</v>
          </cell>
        </row>
        <row r="50">
          <cell r="B50" t="str">
            <v>DR/PUN/23-24/56003131</v>
          </cell>
          <cell r="C50" t="str">
            <v>24-Apr-2023 06:00</v>
          </cell>
          <cell r="D50" t="str">
            <v>Sudhanyu Veldurthy</v>
          </cell>
          <cell r="E50" t="str">
            <v>PRAVIN : +919552328453</v>
          </cell>
          <cell r="F50" t="str">
            <v>OSTN G/G : 1 Day/250 Kms</v>
          </cell>
          <cell r="G50">
            <v>191555</v>
          </cell>
          <cell r="H50">
            <v>191561</v>
          </cell>
          <cell r="I50">
            <v>191737</v>
          </cell>
          <cell r="J50">
            <v>191909</v>
          </cell>
          <cell r="K50">
            <v>354</v>
          </cell>
          <cell r="L50" t="str">
            <v>24-Apr-2023 05:00</v>
          </cell>
          <cell r="M50" t="str">
            <v>24-Apr-2023 06:00</v>
          </cell>
          <cell r="N50" t="str">
            <v>24-Apr-2023 11:00</v>
          </cell>
          <cell r="O50" t="str">
            <v>24-Apr-2023 16:00</v>
          </cell>
          <cell r="P50" t="str">
            <v xml:space="preserve">11 HH  : 00 mm  : 00 ss </v>
          </cell>
          <cell r="Q50">
            <v>9566.75</v>
          </cell>
          <cell r="R50">
            <v>720</v>
          </cell>
          <cell r="S50">
            <v>10286.75</v>
          </cell>
          <cell r="T50" t="str">
            <v>30/04</v>
          </cell>
          <cell r="U50">
            <v>45046</v>
          </cell>
        </row>
        <row r="51">
          <cell r="B51" t="str">
            <v>DR/PUN/23-24/56002727</v>
          </cell>
          <cell r="C51" t="str">
            <v>24-Apr-2023 06:30</v>
          </cell>
          <cell r="D51" t="str">
            <v>Sadanand Varma / Prateek Pathik / Asmita Bhaise / Shubhangi Ashok Shinde</v>
          </cell>
          <cell r="E51" t="str">
            <v>LAXMAN PAWAR : +919834672610</v>
          </cell>
          <cell r="F51" t="str">
            <v>SP G/G : MUM-PUN/MUM-NASIK SAME DAY RETURN</v>
          </cell>
          <cell r="G51">
            <v>29380</v>
          </cell>
          <cell r="H51">
            <v>29388</v>
          </cell>
          <cell r="I51">
            <v>29796</v>
          </cell>
          <cell r="J51">
            <v>29804</v>
          </cell>
          <cell r="K51">
            <v>424</v>
          </cell>
          <cell r="L51" t="str">
            <v>24-Apr-2023 04:30</v>
          </cell>
          <cell r="M51" t="str">
            <v>24-Apr-2023 05:30</v>
          </cell>
          <cell r="N51" t="str">
            <v>24-Apr-2023 23:10</v>
          </cell>
          <cell r="O51" t="str">
            <v>24-Apr-2023 23:30</v>
          </cell>
          <cell r="P51" t="str">
            <v xml:space="preserve">19 HH  : 00 mm  : 00 ss </v>
          </cell>
          <cell r="Q51">
            <v>10276.5</v>
          </cell>
          <cell r="R51">
            <v>0</v>
          </cell>
          <cell r="S51">
            <v>10276.5</v>
          </cell>
          <cell r="T51" t="str">
            <v>30/04</v>
          </cell>
          <cell r="U51">
            <v>45046</v>
          </cell>
        </row>
        <row r="52">
          <cell r="B52" t="str">
            <v>DR/PUN/23-24/56002934</v>
          </cell>
          <cell r="C52" t="str">
            <v>24-Apr-2023 06:45</v>
          </cell>
          <cell r="D52" t="str">
            <v>Mr. Vishal Vasudeo</v>
          </cell>
          <cell r="E52" t="str">
            <v>SUNIL : +918208945271</v>
          </cell>
          <cell r="F52" t="str">
            <v>SP G/G : MUM-PUN ONE WAY DROP</v>
          </cell>
          <cell r="G52">
            <v>241349</v>
          </cell>
          <cell r="H52">
            <v>241378</v>
          </cell>
          <cell r="I52">
            <v>241519</v>
          </cell>
          <cell r="J52">
            <v>241687</v>
          </cell>
          <cell r="K52">
            <v>338</v>
          </cell>
          <cell r="L52" t="str">
            <v>24-Apr-2023 05:45</v>
          </cell>
          <cell r="M52" t="str">
            <v>24-Apr-2023 06:45</v>
          </cell>
          <cell r="N52" t="str">
            <v>24-Apr-2023 12:00</v>
          </cell>
          <cell r="O52" t="str">
            <v>24-Apr-2023 17:00</v>
          </cell>
          <cell r="P52" t="str">
            <v xml:space="preserve">11 HH  : 15 mm  : 00 ss </v>
          </cell>
          <cell r="Q52">
            <v>7956</v>
          </cell>
          <cell r="R52">
            <v>320</v>
          </cell>
          <cell r="S52">
            <v>8276</v>
          </cell>
          <cell r="T52" t="str">
            <v>30/04</v>
          </cell>
          <cell r="U52">
            <v>45046</v>
          </cell>
        </row>
        <row r="53">
          <cell r="B53" t="str">
            <v>DR/PUN/23-24/56002814</v>
          </cell>
          <cell r="C53" t="str">
            <v>24-Apr-2023 07:45</v>
          </cell>
          <cell r="D53" t="str">
            <v>Rokson Mathew</v>
          </cell>
          <cell r="E53" t="str">
            <v>ATUL KULKARNI : +919822616620</v>
          </cell>
          <cell r="F53" t="str">
            <v>G/G : 8/80</v>
          </cell>
          <cell r="G53">
            <v>48772</v>
          </cell>
          <cell r="H53">
            <v>48792</v>
          </cell>
          <cell r="I53">
            <v>48839</v>
          </cell>
          <cell r="J53">
            <v>48852</v>
          </cell>
          <cell r="K53">
            <v>80</v>
          </cell>
          <cell r="L53" t="str">
            <v>24-Apr-2023 06:45</v>
          </cell>
          <cell r="M53" t="str">
            <v>24-Apr-2023 07:45</v>
          </cell>
          <cell r="N53" t="str">
            <v>24-Apr-2023 17:00</v>
          </cell>
          <cell r="O53" t="str">
            <v>24-Apr-2023 17:45</v>
          </cell>
          <cell r="P53" t="str">
            <v xml:space="preserve">11 HH  : 00 mm  : 00 ss </v>
          </cell>
          <cell r="Q53">
            <v>3867.5</v>
          </cell>
          <cell r="R53">
            <v>0</v>
          </cell>
          <cell r="S53">
            <v>3867.5</v>
          </cell>
          <cell r="T53" t="str">
            <v>30/04</v>
          </cell>
          <cell r="U53">
            <v>45046</v>
          </cell>
        </row>
        <row r="54">
          <cell r="B54" t="str">
            <v>DR/PUN/23-24/56001818</v>
          </cell>
          <cell r="C54" t="str">
            <v>24-Apr-2023 08:00</v>
          </cell>
          <cell r="D54" t="str">
            <v>Arun Mittal</v>
          </cell>
          <cell r="E54" t="str">
            <v>LAXMAN : +917499996595</v>
          </cell>
          <cell r="F54" t="str">
            <v>SP G/G : MUM-PUN/MUM-NASIK NEXT DAY RETURN</v>
          </cell>
          <cell r="G54">
            <v>78457</v>
          </cell>
          <cell r="H54">
            <v>78462</v>
          </cell>
          <cell r="I54">
            <v>78815</v>
          </cell>
          <cell r="J54">
            <v>78819</v>
          </cell>
          <cell r="K54">
            <v>362</v>
          </cell>
          <cell r="L54" t="str">
            <v>24-Apr-2023 07:00</v>
          </cell>
          <cell r="M54" t="str">
            <v>24-Apr-2023 08:00</v>
          </cell>
          <cell r="N54" t="str">
            <v>25-Apr-2023 22:00</v>
          </cell>
          <cell r="O54" t="str">
            <v>25-Apr-2023 23:30</v>
          </cell>
          <cell r="P54" t="str">
            <v xml:space="preserve">40 HH  : 30 mm  : 00 ss </v>
          </cell>
          <cell r="Q54">
            <v>14237.5</v>
          </cell>
          <cell r="R54">
            <v>720</v>
          </cell>
          <cell r="S54">
            <v>14957.5</v>
          </cell>
          <cell r="T54" t="str">
            <v>30/04</v>
          </cell>
          <cell r="U54">
            <v>45046</v>
          </cell>
        </row>
        <row r="55">
          <cell r="B55" t="str">
            <v>DR/PUN/23-24/56003295</v>
          </cell>
          <cell r="C55" t="str">
            <v>25-Apr-2023 06:00</v>
          </cell>
          <cell r="D55" t="str">
            <v>Ankit Kumar</v>
          </cell>
          <cell r="E55" t="str">
            <v>HEMANT : +917507830016</v>
          </cell>
          <cell r="F55" t="str">
            <v>OSTN G/G : 1 Day/300 Kms</v>
          </cell>
          <cell r="G55">
            <v>241688</v>
          </cell>
          <cell r="H55">
            <v>241707</v>
          </cell>
          <cell r="I55">
            <v>241875</v>
          </cell>
          <cell r="J55">
            <v>242045</v>
          </cell>
          <cell r="K55">
            <v>357</v>
          </cell>
          <cell r="L55" t="str">
            <v>25-Apr-2023 05:00</v>
          </cell>
          <cell r="M55" t="str">
            <v>25-Apr-2023 06:00</v>
          </cell>
          <cell r="N55" t="str">
            <v>25-Apr-2023 11:00</v>
          </cell>
          <cell r="O55" t="str">
            <v>25-Apr-2023 16:00</v>
          </cell>
          <cell r="P55" t="str">
            <v xml:space="preserve">11 HH  : 00 mm  : 00 ss </v>
          </cell>
          <cell r="Q55">
            <v>7968.75</v>
          </cell>
          <cell r="R55">
            <v>640</v>
          </cell>
          <cell r="S55">
            <v>8608.75</v>
          </cell>
          <cell r="T55" t="str">
            <v>30/04</v>
          </cell>
          <cell r="U55">
            <v>45046</v>
          </cell>
        </row>
        <row r="56">
          <cell r="B56" t="str">
            <v>DR/PUN/23-24/56003191</v>
          </cell>
          <cell r="C56" t="str">
            <v>25-Apr-2023 08:00</v>
          </cell>
          <cell r="D56" t="str">
            <v>Tejas Dave</v>
          </cell>
          <cell r="E56" t="str">
            <v>PRAVIN : +919822730981</v>
          </cell>
          <cell r="F56" t="str">
            <v>OSTN G/G : 1 Day/250 Kms</v>
          </cell>
          <cell r="G56">
            <v>191909</v>
          </cell>
          <cell r="H56">
            <v>191920</v>
          </cell>
          <cell r="I56">
            <v>192270</v>
          </cell>
          <cell r="J56">
            <v>192447</v>
          </cell>
          <cell r="K56">
            <v>538</v>
          </cell>
          <cell r="L56" t="str">
            <v>25-Apr-2023 07:00</v>
          </cell>
          <cell r="M56" t="str">
            <v>25-Apr-2023 08:00</v>
          </cell>
          <cell r="N56" t="str">
            <v>25-Apr-2023 22:00</v>
          </cell>
          <cell r="O56" t="str">
            <v>26-Apr-2023 03:30</v>
          </cell>
          <cell r="P56" t="str">
            <v xml:space="preserve">20 HH  : 30 mm  : 00 ss </v>
          </cell>
          <cell r="Q56">
            <v>14129.55</v>
          </cell>
          <cell r="R56">
            <v>795</v>
          </cell>
          <cell r="S56">
            <v>14924.55</v>
          </cell>
          <cell r="T56" t="str">
            <v>30/04</v>
          </cell>
          <cell r="U56">
            <v>45046</v>
          </cell>
        </row>
        <row r="57">
          <cell r="B57" t="str">
            <v>DR/PUN/23-24/56003281</v>
          </cell>
          <cell r="C57" t="str">
            <v>26-Apr-2023 08:00</v>
          </cell>
          <cell r="D57" t="str">
            <v>Nidhi Malhotra</v>
          </cell>
          <cell r="E57" t="str">
            <v>HEMANT : +917507830016</v>
          </cell>
          <cell r="F57" t="str">
            <v>SP G/G : MUM-PUN/MUM-NASIK ONE WAY DROP</v>
          </cell>
          <cell r="G57">
            <v>242050</v>
          </cell>
          <cell r="H57">
            <v>242058</v>
          </cell>
          <cell r="I57">
            <v>242228</v>
          </cell>
          <cell r="J57">
            <v>242401</v>
          </cell>
          <cell r="K57">
            <v>351</v>
          </cell>
          <cell r="L57" t="str">
            <v>26-Apr-2023 07:30</v>
          </cell>
          <cell r="M57" t="str">
            <v>26-Apr-2023 08:00</v>
          </cell>
          <cell r="N57" t="str">
            <v>26-Apr-2023 17:00</v>
          </cell>
          <cell r="O57" t="str">
            <v>26-Apr-2023 22:00</v>
          </cell>
          <cell r="P57" t="str">
            <v xml:space="preserve">14 HH  : 30 mm  : 00 ss </v>
          </cell>
          <cell r="Q57">
            <v>8500</v>
          </cell>
          <cell r="R57">
            <v>720</v>
          </cell>
          <cell r="S57">
            <v>9220</v>
          </cell>
          <cell r="T57" t="str">
            <v>30/04</v>
          </cell>
          <cell r="U57">
            <v>45046</v>
          </cell>
        </row>
        <row r="58">
          <cell r="B58" t="str">
            <v>DR/PUN/23-24/56003372</v>
          </cell>
          <cell r="C58" t="str">
            <v>26-Apr-2023 08:00</v>
          </cell>
          <cell r="D58" t="str">
            <v>Myanka Aggarwal</v>
          </cell>
          <cell r="E58" t="str">
            <v>AKSHAY : +917030909028</v>
          </cell>
          <cell r="F58" t="str">
            <v>OSTN G/G : 1 Day/250 Kms</v>
          </cell>
          <cell r="G58">
            <v>78130</v>
          </cell>
          <cell r="H58">
            <v>78160</v>
          </cell>
          <cell r="I58">
            <v>78340</v>
          </cell>
          <cell r="J58">
            <v>78512</v>
          </cell>
          <cell r="K58">
            <v>382</v>
          </cell>
          <cell r="L58" t="str">
            <v>26-Apr-2023 07:00</v>
          </cell>
          <cell r="M58" t="str">
            <v>26-Apr-2023 08:00</v>
          </cell>
          <cell r="N58" t="str">
            <v>26-Apr-2023 23:30</v>
          </cell>
          <cell r="O58" t="str">
            <v>27-Apr-2023 04:30</v>
          </cell>
          <cell r="P58" t="str">
            <v xml:space="preserve">21 HH  : 30 mm  : 00 ss </v>
          </cell>
          <cell r="Q58">
            <v>10549.35</v>
          </cell>
          <cell r="R58">
            <v>720</v>
          </cell>
          <cell r="S58">
            <v>11269.35</v>
          </cell>
          <cell r="T58" t="str">
            <v>30/04</v>
          </cell>
          <cell r="U58">
            <v>45046</v>
          </cell>
        </row>
        <row r="59">
          <cell r="B59" t="str">
            <v>DR/PUN/23-24/56002828</v>
          </cell>
          <cell r="C59" t="str">
            <v>26-Apr-2023 08:45</v>
          </cell>
          <cell r="D59" t="str">
            <v>Jitendra C</v>
          </cell>
          <cell r="E59" t="str">
            <v>MAHESH : +919975672020</v>
          </cell>
          <cell r="F59" t="str">
            <v>G/G : 8/80</v>
          </cell>
          <cell r="G59">
            <v>72420</v>
          </cell>
          <cell r="H59">
            <v>72431</v>
          </cell>
          <cell r="I59">
            <v>72561</v>
          </cell>
          <cell r="J59">
            <v>72573</v>
          </cell>
          <cell r="K59">
            <v>153</v>
          </cell>
          <cell r="L59" t="str">
            <v>26-Apr-2023 07:45</v>
          </cell>
          <cell r="M59" t="str">
            <v>26-Apr-2023 08:45</v>
          </cell>
          <cell r="N59" t="str">
            <v>26-Apr-2023 20:30</v>
          </cell>
          <cell r="O59" t="str">
            <v>26-Apr-2023 21:30</v>
          </cell>
          <cell r="P59" t="str">
            <v xml:space="preserve">13 HH  : 45 mm  : 00 ss </v>
          </cell>
          <cell r="Q59">
            <v>7667</v>
          </cell>
          <cell r="R59">
            <v>0</v>
          </cell>
          <cell r="S59">
            <v>7667</v>
          </cell>
          <cell r="T59" t="str">
            <v>30/04</v>
          </cell>
          <cell r="U59">
            <v>45046</v>
          </cell>
        </row>
        <row r="60">
          <cell r="B60" t="str">
            <v>DR/PUN/23-24/56001925</v>
          </cell>
          <cell r="C60" t="str">
            <v>26-Apr-2023 16:00</v>
          </cell>
          <cell r="D60" t="str">
            <v>Surekha Kunder</v>
          </cell>
          <cell r="E60" t="str">
            <v>PRAVIN : +919552328453</v>
          </cell>
          <cell r="F60" t="str">
            <v>SP G/G : MUM-PUN/MUM-NASIK ONE WAY DROP</v>
          </cell>
          <cell r="G60">
            <v>192447</v>
          </cell>
          <cell r="H60">
            <v>192455</v>
          </cell>
          <cell r="I60">
            <v>192635</v>
          </cell>
          <cell r="J60">
            <v>192819</v>
          </cell>
          <cell r="K60">
            <v>372</v>
          </cell>
          <cell r="L60" t="str">
            <v>26-Apr-2023 15:00</v>
          </cell>
          <cell r="M60" t="str">
            <v>26-Apr-2023 16:00</v>
          </cell>
          <cell r="N60" t="str">
            <v>26-Apr-2023 23:00</v>
          </cell>
          <cell r="O60" t="str">
            <v>27-Apr-2023 04:00</v>
          </cell>
          <cell r="P60" t="str">
            <v xml:space="preserve">13 HH  : 00 mm  : 00 ss </v>
          </cell>
          <cell r="Q60">
            <v>8857</v>
          </cell>
          <cell r="R60">
            <v>767</v>
          </cell>
          <cell r="S60">
            <v>9624</v>
          </cell>
          <cell r="T60" t="str">
            <v>30/04</v>
          </cell>
          <cell r="U60">
            <v>45046</v>
          </cell>
        </row>
        <row r="61">
          <cell r="B61" t="str">
            <v>DR/PUN/23-24/56003268</v>
          </cell>
          <cell r="C61" t="str">
            <v>27-Apr-2023 05:45</v>
          </cell>
          <cell r="D61" t="str">
            <v>Mr.Upendra Joshi</v>
          </cell>
          <cell r="E61" t="str">
            <v>LAXMAN : +917499996595</v>
          </cell>
          <cell r="F61" t="str">
            <v>OSTN G/G : 1 Day/250 Kms</v>
          </cell>
          <cell r="G61">
            <v>78820</v>
          </cell>
          <cell r="H61">
            <v>78833</v>
          </cell>
          <cell r="I61">
            <v>79178</v>
          </cell>
          <cell r="J61">
            <v>79190</v>
          </cell>
          <cell r="K61">
            <v>370</v>
          </cell>
          <cell r="L61" t="str">
            <v>27-Apr-2023 04:45</v>
          </cell>
          <cell r="M61" t="str">
            <v>27-Apr-2023 05:30</v>
          </cell>
          <cell r="N61" t="str">
            <v>28-Apr-2023 16:00</v>
          </cell>
          <cell r="O61" t="str">
            <v>28-Apr-2023 17:00</v>
          </cell>
          <cell r="P61" t="str">
            <v xml:space="preserve">36 HH  : 15 mm  : 00 ss </v>
          </cell>
          <cell r="Q61">
            <v>13685</v>
          </cell>
          <cell r="R61">
            <v>1005</v>
          </cell>
          <cell r="S61">
            <v>14690</v>
          </cell>
          <cell r="T61" t="str">
            <v>30/04</v>
          </cell>
          <cell r="U61">
            <v>45046</v>
          </cell>
        </row>
        <row r="62">
          <cell r="B62" t="str">
            <v>DR/PUN/23-24/56003459</v>
          </cell>
          <cell r="C62" t="str">
            <v>27-Apr-2023 06:00</v>
          </cell>
          <cell r="D62" t="str">
            <v>Yogesh Chavan</v>
          </cell>
          <cell r="E62" t="str">
            <v>GANESH : +919699518349</v>
          </cell>
          <cell r="F62" t="str">
            <v>SP P/P : MUM-PUN SAME DAY RETURN</v>
          </cell>
          <cell r="G62">
            <v>319858</v>
          </cell>
          <cell r="H62">
            <v>319886</v>
          </cell>
          <cell r="I62">
            <v>320285</v>
          </cell>
          <cell r="J62">
            <v>320315</v>
          </cell>
          <cell r="K62">
            <v>399</v>
          </cell>
          <cell r="L62" t="str">
            <v>27-Apr-2023 05:00</v>
          </cell>
          <cell r="M62" t="str">
            <v>27-Apr-2023 06:00</v>
          </cell>
          <cell r="N62" t="str">
            <v>27-Apr-2023 20:40</v>
          </cell>
          <cell r="O62" t="str">
            <v>27-Apr-2023 21:40</v>
          </cell>
          <cell r="P62" t="str">
            <v xml:space="preserve">14 HH  : 40 mm  : 00 ss </v>
          </cell>
          <cell r="Q62">
            <v>7908.4</v>
          </cell>
          <cell r="R62">
            <v>720</v>
          </cell>
          <cell r="S62">
            <v>8628.4</v>
          </cell>
          <cell r="T62" t="str">
            <v>30/04</v>
          </cell>
          <cell r="U62">
            <v>45046</v>
          </cell>
        </row>
        <row r="63">
          <cell r="B63" t="str">
            <v>DR/PUN/23-24/56003306</v>
          </cell>
          <cell r="C63" t="str">
            <v>27-Apr-2023 06:45</v>
          </cell>
          <cell r="D63" t="str">
            <v>Apoorv Johari</v>
          </cell>
          <cell r="E63" t="str">
            <v>VIJAY : +918007562727</v>
          </cell>
          <cell r="F63" t="str">
            <v>OSTN G/G : 1 Day/300 Kms</v>
          </cell>
          <cell r="G63">
            <v>288181</v>
          </cell>
          <cell r="H63">
            <v>288183</v>
          </cell>
          <cell r="I63">
            <v>288480</v>
          </cell>
          <cell r="J63">
            <v>288483</v>
          </cell>
          <cell r="K63">
            <v>302</v>
          </cell>
          <cell r="L63" t="str">
            <v>27-Apr-2023 05:45</v>
          </cell>
          <cell r="M63" t="str">
            <v>27-Apr-2023 06:45</v>
          </cell>
          <cell r="N63" t="str">
            <v>27-Apr-2023 20:00</v>
          </cell>
          <cell r="O63" t="str">
            <v>27-Apr-2023 21:00</v>
          </cell>
          <cell r="P63" t="str">
            <v xml:space="preserve">15 HH  : 15 mm  : 00 ss </v>
          </cell>
          <cell r="Q63">
            <v>8938.6</v>
          </cell>
          <cell r="R63">
            <v>640</v>
          </cell>
          <cell r="S63">
            <v>9578.6</v>
          </cell>
          <cell r="T63" t="str">
            <v>30/04</v>
          </cell>
          <cell r="U63">
            <v>45046</v>
          </cell>
        </row>
        <row r="64">
          <cell r="B64" t="str">
            <v>DR/PUN/23-24/56003467</v>
          </cell>
          <cell r="C64" t="str">
            <v>27-Apr-2023 07:00</v>
          </cell>
          <cell r="D64" t="str">
            <v>Mohammad Nawaz Ahmad</v>
          </cell>
          <cell r="E64" t="str">
            <v>VISHAL : +918888885613</v>
          </cell>
          <cell r="F64" t="str">
            <v>OSTN G/G : 1 Day/250 Kms</v>
          </cell>
          <cell r="G64">
            <v>231358</v>
          </cell>
          <cell r="H64">
            <v>231371</v>
          </cell>
          <cell r="I64">
            <v>231532</v>
          </cell>
          <cell r="J64">
            <v>231544</v>
          </cell>
          <cell r="K64">
            <v>186</v>
          </cell>
          <cell r="L64" t="str">
            <v>27-Apr-2023 06:00</v>
          </cell>
          <cell r="M64" t="str">
            <v>27-Apr-2023 07:00</v>
          </cell>
          <cell r="N64" t="str">
            <v>27-Apr-2023 18:00</v>
          </cell>
          <cell r="O64" t="str">
            <v>27-Apr-2023 19:00</v>
          </cell>
          <cell r="P64" t="str">
            <v xml:space="preserve">13 HH  : 00 mm  : 00 ss </v>
          </cell>
          <cell r="Q64">
            <v>7179.95</v>
          </cell>
          <cell r="R64">
            <v>225</v>
          </cell>
          <cell r="S64">
            <v>7404.95</v>
          </cell>
          <cell r="T64" t="str">
            <v>30/04</v>
          </cell>
          <cell r="U64">
            <v>45046</v>
          </cell>
        </row>
        <row r="65">
          <cell r="B65" t="str">
            <v>DR/PUN/23-24/56003380</v>
          </cell>
          <cell r="C65" t="str">
            <v>27-Apr-2023 07:30</v>
          </cell>
          <cell r="D65" t="str">
            <v>Anil  Chelamchela</v>
          </cell>
          <cell r="E65" t="str">
            <v>HEMANT : +917507830016</v>
          </cell>
          <cell r="F65" t="str">
            <v>SP G/G : MUM-PUN/MUM-NASIK ONE WAY DROP</v>
          </cell>
          <cell r="G65">
            <v>242401</v>
          </cell>
          <cell r="H65">
            <v>242409</v>
          </cell>
          <cell r="I65">
            <v>242579</v>
          </cell>
          <cell r="J65">
            <v>242732</v>
          </cell>
          <cell r="K65">
            <v>331</v>
          </cell>
          <cell r="L65" t="str">
            <v>27-Apr-2023 06:30</v>
          </cell>
          <cell r="M65" t="str">
            <v>27-Apr-2023 07:30</v>
          </cell>
          <cell r="N65" t="str">
            <v>27-Apr-2023 12:00</v>
          </cell>
          <cell r="O65" t="str">
            <v>27-Apr-2023 16:00</v>
          </cell>
          <cell r="P65" t="str">
            <v xml:space="preserve">09 HH  : 30 mm  : 00 ss </v>
          </cell>
          <cell r="Q65">
            <v>8500</v>
          </cell>
          <cell r="R65">
            <v>680</v>
          </cell>
          <cell r="S65">
            <v>9180</v>
          </cell>
          <cell r="T65" t="str">
            <v>30/04</v>
          </cell>
          <cell r="U65">
            <v>45046</v>
          </cell>
        </row>
        <row r="66">
          <cell r="B66" t="str">
            <v>DR/PUN/23-24/56003453</v>
          </cell>
          <cell r="C66" t="str">
            <v>27-Apr-2023 08:00</v>
          </cell>
          <cell r="D66" t="str">
            <v>Girikanth Avadhanula</v>
          </cell>
          <cell r="E66" t="str">
            <v>BALASAHEB : +918888308821</v>
          </cell>
          <cell r="F66" t="str">
            <v>OSTN G/G : 1 Day/300 Kms</v>
          </cell>
          <cell r="G66">
            <v>66160</v>
          </cell>
          <cell r="H66">
            <v>66188</v>
          </cell>
          <cell r="I66">
            <v>66542</v>
          </cell>
          <cell r="J66">
            <v>66569</v>
          </cell>
          <cell r="K66">
            <v>409</v>
          </cell>
          <cell r="L66" t="str">
            <v>27-Apr-2023 07:00</v>
          </cell>
          <cell r="M66" t="str">
            <v>27-Apr-2023 08:00</v>
          </cell>
          <cell r="N66" t="str">
            <v>28-Apr-2023 19:30</v>
          </cell>
          <cell r="O66" t="str">
            <v>28-Apr-2023 20:00</v>
          </cell>
          <cell r="P66" t="str">
            <v xml:space="preserve">37 HH  : 00 mm  : 00 ss </v>
          </cell>
          <cell r="Q66">
            <v>13387.5</v>
          </cell>
          <cell r="R66">
            <v>837</v>
          </cell>
          <cell r="S66">
            <v>14224.5</v>
          </cell>
          <cell r="T66" t="str">
            <v>30/04</v>
          </cell>
          <cell r="U66">
            <v>45046</v>
          </cell>
        </row>
        <row r="67">
          <cell r="B67" t="str">
            <v>DR/PUN/23-24/56002968</v>
          </cell>
          <cell r="C67" t="str">
            <v>27-Apr-2023 09:30</v>
          </cell>
          <cell r="D67" t="str">
            <v>Sunil  Mahale</v>
          </cell>
          <cell r="E67" t="str">
            <v>PRAVIN : +919552328453</v>
          </cell>
          <cell r="F67" t="str">
            <v>G/G : 8/80</v>
          </cell>
          <cell r="G67">
            <v>192829</v>
          </cell>
          <cell r="H67">
            <v>192839</v>
          </cell>
          <cell r="I67">
            <v>192873</v>
          </cell>
          <cell r="J67">
            <v>192883</v>
          </cell>
          <cell r="K67">
            <v>54</v>
          </cell>
          <cell r="L67" t="str">
            <v>27-Apr-2023 08:30</v>
          </cell>
          <cell r="M67" t="str">
            <v>27-Apr-2023 09:30</v>
          </cell>
          <cell r="N67" t="str">
            <v>27-Apr-2023 20:30</v>
          </cell>
          <cell r="O67" t="str">
            <v>27-Apr-2023 21:30</v>
          </cell>
          <cell r="P67" t="str">
            <v xml:space="preserve">13 HH  : 00 mm  : 00 ss </v>
          </cell>
          <cell r="Q67">
            <v>5100</v>
          </cell>
          <cell r="R67">
            <v>0</v>
          </cell>
          <cell r="S67">
            <v>5100</v>
          </cell>
          <cell r="T67" t="str">
            <v>30/04</v>
          </cell>
          <cell r="U67">
            <v>45046</v>
          </cell>
        </row>
        <row r="68">
          <cell r="B68" t="str">
            <v>DR/PUN/23-24/56003442</v>
          </cell>
          <cell r="C68" t="str">
            <v>27-Apr-2023 15:00</v>
          </cell>
          <cell r="D68" t="str">
            <v>Mr. Dirk Beyts</v>
          </cell>
          <cell r="E68" t="str">
            <v>DIPAK : +917263944077</v>
          </cell>
          <cell r="F68" t="str">
            <v>G/G : 8/80</v>
          </cell>
          <cell r="G68">
            <v>141719</v>
          </cell>
          <cell r="H68">
            <v>141757</v>
          </cell>
          <cell r="I68">
            <v>141758</v>
          </cell>
          <cell r="J68">
            <v>141796</v>
          </cell>
          <cell r="K68">
            <v>77</v>
          </cell>
          <cell r="L68" t="str">
            <v>27-Apr-2023 13:00</v>
          </cell>
          <cell r="M68" t="str">
            <v>27-Apr-2023 14:00</v>
          </cell>
          <cell r="N68" t="str">
            <v>27-Apr-2023 16:30</v>
          </cell>
          <cell r="O68" t="str">
            <v>27-Apr-2023 18:00</v>
          </cell>
          <cell r="P68" t="str">
            <v xml:space="preserve">05 HH  : 00 mm  : 00 ss </v>
          </cell>
          <cell r="Q68">
            <v>2551.3599999999997</v>
          </cell>
          <cell r="R68">
            <v>0</v>
          </cell>
          <cell r="S68">
            <v>2551.3599999999997</v>
          </cell>
          <cell r="T68" t="str">
            <v>30/04</v>
          </cell>
          <cell r="U68">
            <v>45046</v>
          </cell>
        </row>
        <row r="69">
          <cell r="B69" t="str">
            <v>DR/PUN/23-24/56003381</v>
          </cell>
          <cell r="C69" t="str">
            <v>27-Apr-2023 16:30</v>
          </cell>
          <cell r="D69" t="str">
            <v>Vipul Kore and Vikram Kikale</v>
          </cell>
          <cell r="E69" t="str">
            <v>HEMANT : +917507830016</v>
          </cell>
          <cell r="F69" t="str">
            <v>SP G/G : MUM-PUN/MUM-NASIK ONE WAY DROP</v>
          </cell>
          <cell r="G69">
            <v>242752</v>
          </cell>
          <cell r="H69">
            <v>242760</v>
          </cell>
          <cell r="I69">
            <v>242932</v>
          </cell>
          <cell r="J69">
            <v>243105</v>
          </cell>
          <cell r="K69">
            <v>353</v>
          </cell>
          <cell r="L69" t="str">
            <v>27-Apr-2023 15:30</v>
          </cell>
          <cell r="M69" t="str">
            <v>27-Apr-2023 16:30</v>
          </cell>
          <cell r="N69" t="str">
            <v>27-Apr-2023 21:15</v>
          </cell>
          <cell r="O69" t="str">
            <v>28-Apr-2023 02:30</v>
          </cell>
          <cell r="P69" t="str">
            <v xml:space="preserve">11 HH  : 00 mm  : 00 ss </v>
          </cell>
          <cell r="Q69">
            <v>8500</v>
          </cell>
          <cell r="R69">
            <v>680</v>
          </cell>
          <cell r="S69">
            <v>9180</v>
          </cell>
          <cell r="T69" t="str">
            <v>30/04</v>
          </cell>
          <cell r="U69">
            <v>45046</v>
          </cell>
        </row>
        <row r="70">
          <cell r="B70" t="str">
            <v>DR/PUN/23-24/56002969</v>
          </cell>
          <cell r="C70" t="str">
            <v>28-Apr-2023 07:00</v>
          </cell>
          <cell r="D70" t="str">
            <v>Sunil  Mahale</v>
          </cell>
          <cell r="E70" t="str">
            <v>PRAVIN : +919552328453</v>
          </cell>
          <cell r="F70" t="str">
            <v>G/G : 8/80</v>
          </cell>
          <cell r="G70">
            <v>192884</v>
          </cell>
          <cell r="H70">
            <v>192894</v>
          </cell>
          <cell r="I70">
            <v>192968</v>
          </cell>
          <cell r="J70">
            <v>192978</v>
          </cell>
          <cell r="K70">
            <v>94</v>
          </cell>
          <cell r="L70" t="str">
            <v>28-Apr-2023 06:00</v>
          </cell>
          <cell r="M70" t="str">
            <v>28-Apr-2023 07:00</v>
          </cell>
          <cell r="N70" t="str">
            <v>28-Apr-2023 21:00</v>
          </cell>
          <cell r="O70" t="str">
            <v>28-Apr-2023 22:00</v>
          </cell>
          <cell r="P70" t="str">
            <v xml:space="preserve">16 HH  : 00 mm  : 00 ss </v>
          </cell>
          <cell r="Q70">
            <v>6596</v>
          </cell>
          <cell r="R70">
            <v>0</v>
          </cell>
          <cell r="S70">
            <v>6596</v>
          </cell>
          <cell r="T70" t="str">
            <v>30/04</v>
          </cell>
          <cell r="U70">
            <v>45046</v>
          </cell>
        </row>
        <row r="71">
          <cell r="B71" t="str">
            <v>DR/PUN/23-24/56003614</v>
          </cell>
          <cell r="C71" t="str">
            <v>28-Apr-2023 13:30</v>
          </cell>
          <cell r="D71" t="str">
            <v>Vikram  Kikale</v>
          </cell>
          <cell r="E71" t="str">
            <v>HEMANT : +918208945271</v>
          </cell>
          <cell r="F71" t="str">
            <v>SP G/G : MUM-PUN/MUM-NASIK ONE WAY DROP</v>
          </cell>
          <cell r="G71">
            <v>243105</v>
          </cell>
          <cell r="H71">
            <v>243113</v>
          </cell>
          <cell r="I71">
            <v>243275</v>
          </cell>
          <cell r="J71">
            <v>243442</v>
          </cell>
          <cell r="K71">
            <v>337</v>
          </cell>
          <cell r="L71" t="str">
            <v>28-Apr-2023 12:30</v>
          </cell>
          <cell r="M71" t="str">
            <v>28-Apr-2023 13:30</v>
          </cell>
          <cell r="N71" t="str">
            <v>28-Apr-2023 21:30</v>
          </cell>
          <cell r="O71" t="str">
            <v>29-Apr-2023 02:30</v>
          </cell>
          <cell r="P71" t="str">
            <v xml:space="preserve">14 HH  : 00 mm  : 00 ss </v>
          </cell>
          <cell r="Q71">
            <v>8500</v>
          </cell>
          <cell r="R71">
            <v>680</v>
          </cell>
          <cell r="S71">
            <v>9180</v>
          </cell>
          <cell r="T71" t="str">
            <v>30/04</v>
          </cell>
          <cell r="U71">
            <v>45046</v>
          </cell>
        </row>
        <row r="72">
          <cell r="B72" t="str">
            <v>DR/PUN/23-24/56003792</v>
          </cell>
          <cell r="C72" t="str">
            <v>29-Apr-2023 10:30</v>
          </cell>
          <cell r="D72" t="str">
            <v>Sunil  Mahale</v>
          </cell>
          <cell r="E72" t="str">
            <v>PRAVIN : +919552328453</v>
          </cell>
          <cell r="F72" t="str">
            <v>OSTN G/G : 1 Day/300 Kms</v>
          </cell>
          <cell r="G72">
            <v>192978</v>
          </cell>
          <cell r="H72">
            <v>192988</v>
          </cell>
          <cell r="I72">
            <v>193215</v>
          </cell>
          <cell r="J72">
            <v>193393</v>
          </cell>
          <cell r="K72">
            <v>415</v>
          </cell>
          <cell r="L72" t="str">
            <v>29-Apr-2023 09:30</v>
          </cell>
          <cell r="M72" t="str">
            <v>29-Apr-2023 10:30</v>
          </cell>
          <cell r="N72" t="str">
            <v>29-Apr-2023 21:30</v>
          </cell>
          <cell r="O72" t="str">
            <v>30-Apr-2023 02:30</v>
          </cell>
          <cell r="P72" t="str">
            <v xml:space="preserve">17 HH  : 00 mm  : 00 ss </v>
          </cell>
          <cell r="Q72">
            <v>15597.5</v>
          </cell>
          <cell r="R72">
            <v>800</v>
          </cell>
          <cell r="S72">
            <v>16397.5</v>
          </cell>
          <cell r="T72" t="str">
            <v>30/04</v>
          </cell>
          <cell r="U72">
            <v>45046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tabSelected="1" topLeftCell="A50" workbookViewId="0">
      <selection activeCell="B2" sqref="B2:B7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>
        <v>1</v>
      </c>
      <c r="B2" s="2" t="s">
        <v>69</v>
      </c>
      <c r="C2" s="2" t="s">
        <v>70</v>
      </c>
      <c r="D2" s="2" t="s">
        <v>71</v>
      </c>
      <c r="E2" s="2" t="s">
        <v>23</v>
      </c>
      <c r="F2" s="2" t="s">
        <v>72</v>
      </c>
      <c r="G2" s="2" t="s">
        <v>45</v>
      </c>
      <c r="H2" s="6">
        <v>3800</v>
      </c>
      <c r="I2" s="6">
        <v>0</v>
      </c>
      <c r="J2" s="6">
        <v>456</v>
      </c>
      <c r="K2" s="6">
        <v>4256</v>
      </c>
      <c r="L2" s="2" t="s">
        <v>52</v>
      </c>
      <c r="M2" s="2" t="s">
        <v>61</v>
      </c>
      <c r="N2" s="7">
        <v>917350786987</v>
      </c>
      <c r="O2" s="6">
        <v>3230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3230</v>
      </c>
      <c r="V2" s="2" t="str">
        <f>VLOOKUP(B2:B72,[1]Sheet1!$B$2:$T$72,19,0)</f>
        <v>30/04</v>
      </c>
      <c r="W2" s="3">
        <f>VLOOKUP(B2:B72,[1]Sheet1!$B$2:$U$72,20,0)</f>
        <v>45046</v>
      </c>
    </row>
    <row r="3" spans="1:23" x14ac:dyDescent="0.25">
      <c r="A3" s="8">
        <v>2</v>
      </c>
      <c r="B3" s="4" t="s">
        <v>73</v>
      </c>
      <c r="C3" s="4" t="s">
        <v>70</v>
      </c>
      <c r="D3" s="4" t="s">
        <v>71</v>
      </c>
      <c r="E3" s="4" t="s">
        <v>23</v>
      </c>
      <c r="F3" s="4" t="s">
        <v>72</v>
      </c>
      <c r="G3" s="4" t="s">
        <v>45</v>
      </c>
      <c r="H3" s="9">
        <v>6908</v>
      </c>
      <c r="I3" s="9">
        <v>0</v>
      </c>
      <c r="J3" s="9">
        <v>828.96</v>
      </c>
      <c r="K3" s="9">
        <v>7736.96</v>
      </c>
      <c r="L3" s="4" t="s">
        <v>52</v>
      </c>
      <c r="M3" s="4" t="s">
        <v>61</v>
      </c>
      <c r="N3" s="10">
        <v>917350786987</v>
      </c>
      <c r="O3" s="6">
        <v>5871.8</v>
      </c>
      <c r="P3" s="6">
        <v>0</v>
      </c>
      <c r="Q3" s="9">
        <v>0</v>
      </c>
      <c r="R3" s="9">
        <v>0</v>
      </c>
      <c r="S3" s="9">
        <v>0</v>
      </c>
      <c r="T3" s="9">
        <v>0</v>
      </c>
      <c r="U3" s="6">
        <v>5871.8</v>
      </c>
      <c r="V3" s="2" t="str">
        <f>VLOOKUP(B3:B73,[1]Sheet1!$B$2:$T$72,19,0)</f>
        <v>30/04</v>
      </c>
      <c r="W3" s="3">
        <f>VLOOKUP(B3:B73,[1]Sheet1!$B$2:$U$72,20,0)</f>
        <v>45046</v>
      </c>
    </row>
    <row r="4" spans="1:23" x14ac:dyDescent="0.25">
      <c r="A4" s="5">
        <v>3</v>
      </c>
      <c r="B4" s="2" t="s">
        <v>74</v>
      </c>
      <c r="C4" s="2" t="s">
        <v>75</v>
      </c>
      <c r="D4" s="2" t="s">
        <v>30</v>
      </c>
      <c r="E4" s="2" t="s">
        <v>23</v>
      </c>
      <c r="F4" s="2" t="s">
        <v>66</v>
      </c>
      <c r="G4" s="2" t="s">
        <v>33</v>
      </c>
      <c r="H4" s="6">
        <v>13171</v>
      </c>
      <c r="I4" s="6">
        <v>720</v>
      </c>
      <c r="J4" s="6">
        <v>1666.92</v>
      </c>
      <c r="K4" s="6">
        <v>15557.92</v>
      </c>
      <c r="L4" s="2" t="s">
        <v>31</v>
      </c>
      <c r="M4" s="2" t="s">
        <v>64</v>
      </c>
      <c r="N4" s="7">
        <v>917507830016</v>
      </c>
      <c r="O4" s="6">
        <v>11195.35</v>
      </c>
      <c r="P4" s="6">
        <v>720</v>
      </c>
      <c r="Q4" s="6">
        <v>0</v>
      </c>
      <c r="R4" s="6">
        <v>0</v>
      </c>
      <c r="S4" s="6">
        <v>0</v>
      </c>
      <c r="T4" s="6">
        <v>0</v>
      </c>
      <c r="U4" s="6">
        <v>11915.35</v>
      </c>
      <c r="V4" s="2" t="str">
        <f>VLOOKUP(B4:B74,[1]Sheet1!$B$2:$T$72,19,0)</f>
        <v>30/04</v>
      </c>
      <c r="W4" s="3">
        <f>VLOOKUP(B4:B74,[1]Sheet1!$B$2:$U$72,20,0)</f>
        <v>45046</v>
      </c>
    </row>
    <row r="5" spans="1:23" x14ac:dyDescent="0.25">
      <c r="A5" s="8">
        <v>4</v>
      </c>
      <c r="B5" s="4" t="s">
        <v>76</v>
      </c>
      <c r="C5" s="4" t="s">
        <v>70</v>
      </c>
      <c r="D5" s="4" t="s">
        <v>71</v>
      </c>
      <c r="E5" s="4" t="s">
        <v>23</v>
      </c>
      <c r="F5" s="4" t="s">
        <v>72</v>
      </c>
      <c r="G5" s="4" t="s">
        <v>45</v>
      </c>
      <c r="H5" s="9">
        <v>6850</v>
      </c>
      <c r="I5" s="9">
        <v>0</v>
      </c>
      <c r="J5" s="9">
        <v>822</v>
      </c>
      <c r="K5" s="9">
        <v>7672</v>
      </c>
      <c r="L5" s="4" t="s">
        <v>34</v>
      </c>
      <c r="M5" s="4" t="s">
        <v>35</v>
      </c>
      <c r="N5" s="10">
        <v>919881673275</v>
      </c>
      <c r="O5" s="6">
        <v>5822.5</v>
      </c>
      <c r="P5" s="6">
        <v>0</v>
      </c>
      <c r="Q5" s="9">
        <v>0</v>
      </c>
      <c r="R5" s="9">
        <v>0</v>
      </c>
      <c r="S5" s="9">
        <v>0</v>
      </c>
      <c r="T5" s="9">
        <v>0</v>
      </c>
      <c r="U5" s="6">
        <v>5822.5</v>
      </c>
      <c r="V5" s="2" t="str">
        <f>VLOOKUP(B5:B75,[1]Sheet1!$B$2:$T$72,19,0)</f>
        <v>30/04</v>
      </c>
      <c r="W5" s="3">
        <f>VLOOKUP(B5:B75,[1]Sheet1!$B$2:$U$72,20,0)</f>
        <v>45046</v>
      </c>
    </row>
    <row r="6" spans="1:23" x14ac:dyDescent="0.25">
      <c r="A6" s="5">
        <v>5</v>
      </c>
      <c r="B6" s="2" t="s">
        <v>77</v>
      </c>
      <c r="C6" s="2" t="s">
        <v>70</v>
      </c>
      <c r="D6" s="2" t="s">
        <v>71</v>
      </c>
      <c r="E6" s="2" t="s">
        <v>23</v>
      </c>
      <c r="F6" s="2" t="s">
        <v>78</v>
      </c>
      <c r="G6" s="2" t="s">
        <v>45</v>
      </c>
      <c r="H6" s="6">
        <v>7200</v>
      </c>
      <c r="I6" s="6">
        <v>0</v>
      </c>
      <c r="J6" s="6">
        <v>864</v>
      </c>
      <c r="K6" s="6">
        <v>8064</v>
      </c>
      <c r="L6" s="2" t="s">
        <v>79</v>
      </c>
      <c r="M6" s="2" t="s">
        <v>80</v>
      </c>
      <c r="N6" s="7">
        <v>919822616620</v>
      </c>
      <c r="O6" s="6">
        <v>6120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6120</v>
      </c>
      <c r="V6" s="2" t="str">
        <f>VLOOKUP(B6:B76,[1]Sheet1!$B$2:$T$72,19,0)</f>
        <v>30/04</v>
      </c>
      <c r="W6" s="3">
        <f>VLOOKUP(B6:B76,[1]Sheet1!$B$2:$U$72,20,0)</f>
        <v>45046</v>
      </c>
    </row>
    <row r="7" spans="1:23" x14ac:dyDescent="0.25">
      <c r="A7" s="8">
        <v>6</v>
      </c>
      <c r="B7" s="4" t="s">
        <v>81</v>
      </c>
      <c r="C7" s="4" t="s">
        <v>70</v>
      </c>
      <c r="D7" s="4" t="s">
        <v>71</v>
      </c>
      <c r="E7" s="4" t="s">
        <v>23</v>
      </c>
      <c r="F7" s="4" t="s">
        <v>72</v>
      </c>
      <c r="G7" s="4" t="s">
        <v>45</v>
      </c>
      <c r="H7" s="9">
        <v>3800</v>
      </c>
      <c r="I7" s="9">
        <v>0</v>
      </c>
      <c r="J7" s="9">
        <v>456</v>
      </c>
      <c r="K7" s="9">
        <v>4256</v>
      </c>
      <c r="L7" s="4" t="s">
        <v>52</v>
      </c>
      <c r="M7" s="4" t="s">
        <v>61</v>
      </c>
      <c r="N7" s="10">
        <v>917350786987</v>
      </c>
      <c r="O7" s="6">
        <v>3230</v>
      </c>
      <c r="P7" s="6">
        <v>0</v>
      </c>
      <c r="Q7" s="9">
        <v>0</v>
      </c>
      <c r="R7" s="9">
        <v>0</v>
      </c>
      <c r="S7" s="9">
        <v>0</v>
      </c>
      <c r="T7" s="9">
        <v>0</v>
      </c>
      <c r="U7" s="6">
        <v>3230</v>
      </c>
      <c r="V7" s="2" t="str">
        <f>VLOOKUP(B7:B77,[1]Sheet1!$B$2:$T$72,19,0)</f>
        <v>30/04</v>
      </c>
      <c r="W7" s="3">
        <f>VLOOKUP(B7:B77,[1]Sheet1!$B$2:$U$72,20,0)</f>
        <v>45046</v>
      </c>
    </row>
    <row r="8" spans="1:23" x14ac:dyDescent="0.25">
      <c r="A8" s="5">
        <v>7</v>
      </c>
      <c r="B8" s="2" t="s">
        <v>82</v>
      </c>
      <c r="C8" s="2" t="s">
        <v>70</v>
      </c>
      <c r="D8" s="2" t="s">
        <v>71</v>
      </c>
      <c r="E8" s="2" t="s">
        <v>23</v>
      </c>
      <c r="F8" s="2" t="s">
        <v>78</v>
      </c>
      <c r="G8" s="2" t="s">
        <v>45</v>
      </c>
      <c r="H8" s="6">
        <v>5130</v>
      </c>
      <c r="I8" s="6">
        <v>0</v>
      </c>
      <c r="J8" s="6">
        <v>615.6</v>
      </c>
      <c r="K8" s="6">
        <v>5745.6</v>
      </c>
      <c r="L8" s="2" t="s">
        <v>79</v>
      </c>
      <c r="M8" s="2" t="s">
        <v>80</v>
      </c>
      <c r="N8" s="7">
        <v>919822616620</v>
      </c>
      <c r="O8" s="6">
        <v>4360.5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4360.5</v>
      </c>
      <c r="V8" s="2" t="str">
        <f>VLOOKUP(B8:B78,[1]Sheet1!$B$2:$T$72,19,0)</f>
        <v>30/04</v>
      </c>
      <c r="W8" s="3">
        <f>VLOOKUP(B8:B78,[1]Sheet1!$B$2:$U$72,20,0)</f>
        <v>45046</v>
      </c>
    </row>
    <row r="9" spans="1:23" x14ac:dyDescent="0.25">
      <c r="A9" s="8">
        <v>8</v>
      </c>
      <c r="B9" s="4" t="s">
        <v>83</v>
      </c>
      <c r="C9" s="4" t="s">
        <v>70</v>
      </c>
      <c r="D9" s="4" t="s">
        <v>71</v>
      </c>
      <c r="E9" s="4" t="s">
        <v>23</v>
      </c>
      <c r="F9" s="4" t="s">
        <v>84</v>
      </c>
      <c r="G9" s="4" t="s">
        <v>85</v>
      </c>
      <c r="H9" s="9">
        <v>8200</v>
      </c>
      <c r="I9" s="9">
        <v>360</v>
      </c>
      <c r="J9" s="9">
        <v>1027.2</v>
      </c>
      <c r="K9" s="9">
        <v>9587.2000000000007</v>
      </c>
      <c r="L9" s="4" t="s">
        <v>52</v>
      </c>
      <c r="M9" s="4" t="s">
        <v>61</v>
      </c>
      <c r="N9" s="10">
        <v>917350786987</v>
      </c>
      <c r="O9" s="6">
        <v>6970</v>
      </c>
      <c r="P9" s="6">
        <v>360</v>
      </c>
      <c r="Q9" s="9">
        <v>0</v>
      </c>
      <c r="R9" s="9">
        <v>0</v>
      </c>
      <c r="S9" s="9">
        <v>0</v>
      </c>
      <c r="T9" s="9">
        <v>0</v>
      </c>
      <c r="U9" s="6">
        <v>7330</v>
      </c>
      <c r="V9" s="2" t="str">
        <f>VLOOKUP(B9:B79,[1]Sheet1!$B$2:$T$72,19,0)</f>
        <v>30/04</v>
      </c>
      <c r="W9" s="3">
        <f>VLOOKUP(B9:B79,[1]Sheet1!$B$2:$U$72,20,0)</f>
        <v>45046</v>
      </c>
    </row>
    <row r="10" spans="1:23" x14ac:dyDescent="0.25">
      <c r="A10" s="5">
        <v>9</v>
      </c>
      <c r="B10" s="2" t="s">
        <v>86</v>
      </c>
      <c r="C10" s="2" t="s">
        <v>87</v>
      </c>
      <c r="D10" s="2" t="s">
        <v>27</v>
      </c>
      <c r="E10" s="2" t="s">
        <v>23</v>
      </c>
      <c r="F10" s="2" t="s">
        <v>88</v>
      </c>
      <c r="G10" s="2" t="s">
        <v>28</v>
      </c>
      <c r="H10" s="6">
        <v>10000</v>
      </c>
      <c r="I10" s="6">
        <v>720</v>
      </c>
      <c r="J10" s="6">
        <v>1286.4000000000001</v>
      </c>
      <c r="K10" s="6">
        <v>12006.4</v>
      </c>
      <c r="L10" s="2" t="s">
        <v>31</v>
      </c>
      <c r="M10" s="2" t="s">
        <v>64</v>
      </c>
      <c r="N10" s="7">
        <v>917507830016</v>
      </c>
      <c r="O10" s="6">
        <v>8500</v>
      </c>
      <c r="P10" s="6">
        <v>720</v>
      </c>
      <c r="Q10" s="6">
        <v>0</v>
      </c>
      <c r="R10" s="6">
        <v>0</v>
      </c>
      <c r="S10" s="6">
        <v>0</v>
      </c>
      <c r="T10" s="6">
        <v>0</v>
      </c>
      <c r="U10" s="6">
        <v>9220</v>
      </c>
      <c r="V10" s="2" t="str">
        <f>VLOOKUP(B10:B80,[1]Sheet1!$B$2:$T$72,19,0)</f>
        <v>30/04</v>
      </c>
      <c r="W10" s="3">
        <f>VLOOKUP(B10:B80,[1]Sheet1!$B$2:$U$72,20,0)</f>
        <v>45046</v>
      </c>
    </row>
    <row r="11" spans="1:23" x14ac:dyDescent="0.25">
      <c r="A11" s="8">
        <v>10</v>
      </c>
      <c r="B11" s="4" t="s">
        <v>89</v>
      </c>
      <c r="C11" s="4" t="s">
        <v>87</v>
      </c>
      <c r="D11" s="4" t="s">
        <v>27</v>
      </c>
      <c r="E11" s="4" t="s">
        <v>23</v>
      </c>
      <c r="F11" s="4" t="s">
        <v>90</v>
      </c>
      <c r="G11" s="4" t="s">
        <v>28</v>
      </c>
      <c r="H11" s="9">
        <v>10000</v>
      </c>
      <c r="I11" s="9">
        <v>720</v>
      </c>
      <c r="J11" s="9">
        <v>1286.4000000000001</v>
      </c>
      <c r="K11" s="9">
        <v>12006.4</v>
      </c>
      <c r="L11" s="4" t="s">
        <v>50</v>
      </c>
      <c r="M11" s="4" t="s">
        <v>32</v>
      </c>
      <c r="N11" s="10">
        <v>918208945271</v>
      </c>
      <c r="O11" s="6">
        <v>8500</v>
      </c>
      <c r="P11" s="6">
        <v>720</v>
      </c>
      <c r="Q11" s="9">
        <v>0</v>
      </c>
      <c r="R11" s="9">
        <v>0</v>
      </c>
      <c r="S11" s="9">
        <v>0</v>
      </c>
      <c r="T11" s="9">
        <v>0</v>
      </c>
      <c r="U11" s="6">
        <v>9220</v>
      </c>
      <c r="V11" s="2" t="str">
        <f>VLOOKUP(B11:B81,[1]Sheet1!$B$2:$T$72,19,0)</f>
        <v>30/04</v>
      </c>
      <c r="W11" s="3">
        <f>VLOOKUP(B11:B81,[1]Sheet1!$B$2:$U$72,20,0)</f>
        <v>45046</v>
      </c>
    </row>
    <row r="12" spans="1:23" x14ac:dyDescent="0.25">
      <c r="A12" s="5">
        <v>11</v>
      </c>
      <c r="B12" s="2" t="s">
        <v>91</v>
      </c>
      <c r="C12" s="2" t="s">
        <v>87</v>
      </c>
      <c r="D12" s="2" t="s">
        <v>27</v>
      </c>
      <c r="E12" s="2" t="s">
        <v>23</v>
      </c>
      <c r="F12" s="2" t="s">
        <v>55</v>
      </c>
      <c r="G12" s="2" t="s">
        <v>28</v>
      </c>
      <c r="H12" s="6">
        <v>10000</v>
      </c>
      <c r="I12" s="6">
        <v>640</v>
      </c>
      <c r="J12" s="6">
        <v>1276.8</v>
      </c>
      <c r="K12" s="6">
        <v>11916.8</v>
      </c>
      <c r="L12" s="2" t="s">
        <v>92</v>
      </c>
      <c r="M12" s="2" t="s">
        <v>93</v>
      </c>
      <c r="N12" s="7">
        <v>919763839338</v>
      </c>
      <c r="O12" s="6">
        <v>8500</v>
      </c>
      <c r="P12" s="6">
        <v>640</v>
      </c>
      <c r="Q12" s="6">
        <v>0</v>
      </c>
      <c r="R12" s="6">
        <v>0</v>
      </c>
      <c r="S12" s="6">
        <v>0</v>
      </c>
      <c r="T12" s="6">
        <v>0</v>
      </c>
      <c r="U12" s="6">
        <v>9140</v>
      </c>
      <c r="V12" s="2" t="str">
        <f>VLOOKUP(B12:B82,[1]Sheet1!$B$2:$T$72,19,0)</f>
        <v>30/04</v>
      </c>
      <c r="W12" s="3">
        <f>VLOOKUP(B12:B82,[1]Sheet1!$B$2:$U$72,20,0)</f>
        <v>45046</v>
      </c>
    </row>
    <row r="13" spans="1:23" x14ac:dyDescent="0.25">
      <c r="A13" s="8">
        <v>12</v>
      </c>
      <c r="B13" s="4" t="s">
        <v>94</v>
      </c>
      <c r="C13" s="4" t="s">
        <v>87</v>
      </c>
      <c r="D13" s="4" t="s">
        <v>27</v>
      </c>
      <c r="E13" s="4" t="s">
        <v>23</v>
      </c>
      <c r="F13" s="4" t="s">
        <v>95</v>
      </c>
      <c r="G13" s="4" t="s">
        <v>28</v>
      </c>
      <c r="H13" s="9">
        <v>10000</v>
      </c>
      <c r="I13" s="9">
        <v>720</v>
      </c>
      <c r="J13" s="9">
        <v>1286.4000000000001</v>
      </c>
      <c r="K13" s="9">
        <v>12006.4</v>
      </c>
      <c r="L13" s="4" t="s">
        <v>31</v>
      </c>
      <c r="M13" s="4" t="s">
        <v>64</v>
      </c>
      <c r="N13" s="10">
        <v>917507830016</v>
      </c>
      <c r="O13" s="6">
        <v>8500</v>
      </c>
      <c r="P13" s="6">
        <v>720</v>
      </c>
      <c r="Q13" s="9">
        <v>0</v>
      </c>
      <c r="R13" s="9">
        <v>0</v>
      </c>
      <c r="S13" s="9">
        <v>0</v>
      </c>
      <c r="T13" s="9">
        <v>0</v>
      </c>
      <c r="U13" s="6">
        <v>9220</v>
      </c>
      <c r="V13" s="2" t="str">
        <f>VLOOKUP(B13:B83,[1]Sheet1!$B$2:$T$72,19,0)</f>
        <v>30/04</v>
      </c>
      <c r="W13" s="3">
        <f>VLOOKUP(B13:B83,[1]Sheet1!$B$2:$U$72,20,0)</f>
        <v>45046</v>
      </c>
    </row>
    <row r="14" spans="1:23" x14ac:dyDescent="0.25">
      <c r="A14" s="5">
        <v>13</v>
      </c>
      <c r="B14" s="2" t="s">
        <v>96</v>
      </c>
      <c r="C14" s="2" t="s">
        <v>97</v>
      </c>
      <c r="D14" s="2" t="s">
        <v>98</v>
      </c>
      <c r="E14" s="2" t="s">
        <v>23</v>
      </c>
      <c r="F14" s="2" t="s">
        <v>99</v>
      </c>
      <c r="G14" s="2" t="s">
        <v>45</v>
      </c>
      <c r="H14" s="6">
        <v>7000</v>
      </c>
      <c r="I14" s="6">
        <v>0</v>
      </c>
      <c r="J14" s="6">
        <v>840</v>
      </c>
      <c r="K14" s="6">
        <v>7840</v>
      </c>
      <c r="L14" s="2" t="s">
        <v>25</v>
      </c>
      <c r="M14" s="2" t="s">
        <v>100</v>
      </c>
      <c r="N14" s="7">
        <v>918888885613</v>
      </c>
      <c r="O14" s="6">
        <v>5950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5950</v>
      </c>
      <c r="V14" s="2" t="str">
        <f>VLOOKUP(B14:B84,[1]Sheet1!$B$2:$T$72,19,0)</f>
        <v>30/04</v>
      </c>
      <c r="W14" s="3">
        <f>VLOOKUP(B14:B84,[1]Sheet1!$B$2:$U$72,20,0)</f>
        <v>45046</v>
      </c>
    </row>
    <row r="15" spans="1:23" x14ac:dyDescent="0.25">
      <c r="A15" s="8">
        <v>14</v>
      </c>
      <c r="B15" s="4" t="s">
        <v>101</v>
      </c>
      <c r="C15" s="4" t="s">
        <v>87</v>
      </c>
      <c r="D15" s="4" t="s">
        <v>27</v>
      </c>
      <c r="E15" s="4" t="s">
        <v>23</v>
      </c>
      <c r="F15" s="4" t="s">
        <v>102</v>
      </c>
      <c r="G15" s="4" t="s">
        <v>60</v>
      </c>
      <c r="H15" s="9">
        <v>16750</v>
      </c>
      <c r="I15" s="9">
        <v>920</v>
      </c>
      <c r="J15" s="9">
        <v>2120.4</v>
      </c>
      <c r="K15" s="9">
        <v>19790.400000000001</v>
      </c>
      <c r="L15" s="4" t="s">
        <v>37</v>
      </c>
      <c r="M15" s="4" t="s">
        <v>26</v>
      </c>
      <c r="N15" s="10">
        <v>917499996595</v>
      </c>
      <c r="O15" s="6">
        <v>14237.5</v>
      </c>
      <c r="P15" s="6">
        <v>920</v>
      </c>
      <c r="Q15" s="9">
        <v>0</v>
      </c>
      <c r="R15" s="9">
        <v>0</v>
      </c>
      <c r="S15" s="9">
        <v>0</v>
      </c>
      <c r="T15" s="9">
        <v>0</v>
      </c>
      <c r="U15" s="6">
        <v>15157.5</v>
      </c>
      <c r="V15" s="2" t="str">
        <f>VLOOKUP(B15:B85,[1]Sheet1!$B$2:$T$72,19,0)</f>
        <v>30/04</v>
      </c>
      <c r="W15" s="3">
        <f>VLOOKUP(B15:B85,[1]Sheet1!$B$2:$U$72,20,0)</f>
        <v>45046</v>
      </c>
    </row>
    <row r="16" spans="1:23" x14ac:dyDescent="0.25">
      <c r="A16" s="5">
        <v>15</v>
      </c>
      <c r="B16" s="2" t="s">
        <v>103</v>
      </c>
      <c r="C16" s="2" t="s">
        <v>87</v>
      </c>
      <c r="D16" s="2" t="s">
        <v>27</v>
      </c>
      <c r="E16" s="2" t="s">
        <v>23</v>
      </c>
      <c r="F16" s="2" t="s">
        <v>104</v>
      </c>
      <c r="G16" s="2" t="s">
        <v>60</v>
      </c>
      <c r="H16" s="6">
        <v>16750</v>
      </c>
      <c r="I16" s="6">
        <v>767</v>
      </c>
      <c r="J16" s="6">
        <v>2102.04</v>
      </c>
      <c r="K16" s="6">
        <v>19619.04</v>
      </c>
      <c r="L16" s="2" t="s">
        <v>105</v>
      </c>
      <c r="M16" s="2" t="s">
        <v>67</v>
      </c>
      <c r="N16" s="7">
        <v>918767409284</v>
      </c>
      <c r="O16" s="6">
        <v>14237.5</v>
      </c>
      <c r="P16" s="6">
        <v>767</v>
      </c>
      <c r="Q16" s="6">
        <v>0</v>
      </c>
      <c r="R16" s="6">
        <v>0</v>
      </c>
      <c r="S16" s="6">
        <v>0</v>
      </c>
      <c r="T16" s="6">
        <v>0</v>
      </c>
      <c r="U16" s="6">
        <v>15004.5</v>
      </c>
      <c r="V16" s="2" t="str">
        <f>VLOOKUP(B16:B86,[1]Sheet1!$B$2:$T$72,19,0)</f>
        <v>30/04</v>
      </c>
      <c r="W16" s="3">
        <f>VLOOKUP(B16:B86,[1]Sheet1!$B$2:$U$72,20,0)</f>
        <v>45046</v>
      </c>
    </row>
    <row r="17" spans="1:23" x14ac:dyDescent="0.25">
      <c r="A17" s="8">
        <v>16</v>
      </c>
      <c r="B17" s="4" t="s">
        <v>106</v>
      </c>
      <c r="C17" s="4" t="s">
        <v>87</v>
      </c>
      <c r="D17" s="4" t="s">
        <v>27</v>
      </c>
      <c r="E17" s="4" t="s">
        <v>23</v>
      </c>
      <c r="F17" s="4" t="s">
        <v>107</v>
      </c>
      <c r="G17" s="4" t="s">
        <v>60</v>
      </c>
      <c r="H17" s="9">
        <v>16750</v>
      </c>
      <c r="I17" s="9">
        <v>720</v>
      </c>
      <c r="J17" s="9">
        <v>2096.4</v>
      </c>
      <c r="K17" s="9">
        <v>19566.400000000001</v>
      </c>
      <c r="L17" s="4" t="s">
        <v>25</v>
      </c>
      <c r="M17" s="4" t="s">
        <v>108</v>
      </c>
      <c r="N17" s="10">
        <v>918888885613</v>
      </c>
      <c r="O17" s="6">
        <v>14237.5</v>
      </c>
      <c r="P17" s="6">
        <v>720</v>
      </c>
      <c r="Q17" s="9">
        <v>0</v>
      </c>
      <c r="R17" s="9">
        <v>0</v>
      </c>
      <c r="S17" s="9">
        <v>0</v>
      </c>
      <c r="T17" s="9">
        <v>0</v>
      </c>
      <c r="U17" s="6">
        <v>14957.5</v>
      </c>
      <c r="V17" s="2" t="str">
        <f>VLOOKUP(B17:B87,[1]Sheet1!$B$2:$T$72,19,0)</f>
        <v>30/04</v>
      </c>
      <c r="W17" s="3">
        <f>VLOOKUP(B17:B87,[1]Sheet1!$B$2:$U$72,20,0)</f>
        <v>45046</v>
      </c>
    </row>
    <row r="18" spans="1:23" x14ac:dyDescent="0.25">
      <c r="A18" s="5">
        <v>17</v>
      </c>
      <c r="B18" s="2" t="s">
        <v>109</v>
      </c>
      <c r="C18" s="2" t="s">
        <v>87</v>
      </c>
      <c r="D18" s="2" t="s">
        <v>27</v>
      </c>
      <c r="E18" s="2" t="s">
        <v>23</v>
      </c>
      <c r="F18" s="2" t="s">
        <v>110</v>
      </c>
      <c r="G18" s="2" t="s">
        <v>60</v>
      </c>
      <c r="H18" s="6">
        <v>16750</v>
      </c>
      <c r="I18" s="6">
        <v>1240</v>
      </c>
      <c r="J18" s="6">
        <v>2158.8000000000002</v>
      </c>
      <c r="K18" s="6">
        <v>20148.8</v>
      </c>
      <c r="L18" s="2" t="s">
        <v>43</v>
      </c>
      <c r="M18" s="2" t="s">
        <v>40</v>
      </c>
      <c r="N18" s="7">
        <v>917498930726</v>
      </c>
      <c r="O18" s="6">
        <v>14237.5</v>
      </c>
      <c r="P18" s="6">
        <v>1240</v>
      </c>
      <c r="Q18" s="6">
        <v>0</v>
      </c>
      <c r="R18" s="6">
        <v>0</v>
      </c>
      <c r="S18" s="6">
        <v>0</v>
      </c>
      <c r="T18" s="6">
        <v>0</v>
      </c>
      <c r="U18" s="6">
        <v>15477.5</v>
      </c>
      <c r="V18" s="2" t="str">
        <f>VLOOKUP(B18:B88,[1]Sheet1!$B$2:$T$72,19,0)</f>
        <v>30/04</v>
      </c>
      <c r="W18" s="3">
        <f>VLOOKUP(B18:B88,[1]Sheet1!$B$2:$U$72,20,0)</f>
        <v>45046</v>
      </c>
    </row>
    <row r="19" spans="1:23" x14ac:dyDescent="0.25">
      <c r="A19" s="8">
        <v>18</v>
      </c>
      <c r="B19" s="4" t="s">
        <v>111</v>
      </c>
      <c r="C19" s="4" t="s">
        <v>87</v>
      </c>
      <c r="D19" s="4" t="s">
        <v>27</v>
      </c>
      <c r="E19" s="4" t="s">
        <v>23</v>
      </c>
      <c r="F19" s="4" t="s">
        <v>112</v>
      </c>
      <c r="G19" s="4" t="s">
        <v>28</v>
      </c>
      <c r="H19" s="9">
        <v>10000</v>
      </c>
      <c r="I19" s="9">
        <v>720</v>
      </c>
      <c r="J19" s="9">
        <v>1286.4000000000001</v>
      </c>
      <c r="K19" s="9">
        <v>12006.4</v>
      </c>
      <c r="L19" s="4" t="s">
        <v>113</v>
      </c>
      <c r="M19" s="4" t="s">
        <v>58</v>
      </c>
      <c r="N19" s="10">
        <v>919561677468</v>
      </c>
      <c r="O19" s="6">
        <v>8500</v>
      </c>
      <c r="P19" s="6">
        <v>720</v>
      </c>
      <c r="Q19" s="9">
        <v>0</v>
      </c>
      <c r="R19" s="9">
        <v>0</v>
      </c>
      <c r="S19" s="9">
        <v>0</v>
      </c>
      <c r="T19" s="9">
        <v>0</v>
      </c>
      <c r="U19" s="6">
        <v>9220</v>
      </c>
      <c r="V19" s="2" t="str">
        <f>VLOOKUP(B19:B89,[1]Sheet1!$B$2:$T$72,19,0)</f>
        <v>30/04</v>
      </c>
      <c r="W19" s="3">
        <f>VLOOKUP(B19:B89,[1]Sheet1!$B$2:$U$72,20,0)</f>
        <v>45046</v>
      </c>
    </row>
    <row r="20" spans="1:23" x14ac:dyDescent="0.25">
      <c r="A20" s="5">
        <v>19</v>
      </c>
      <c r="B20" s="2" t="s">
        <v>114</v>
      </c>
      <c r="C20" s="2" t="s">
        <v>87</v>
      </c>
      <c r="D20" s="2" t="s">
        <v>27</v>
      </c>
      <c r="E20" s="2" t="s">
        <v>23</v>
      </c>
      <c r="F20" s="2" t="s">
        <v>115</v>
      </c>
      <c r="G20" s="2" t="s">
        <v>28</v>
      </c>
      <c r="H20" s="6">
        <v>10000</v>
      </c>
      <c r="I20" s="6">
        <v>767</v>
      </c>
      <c r="J20" s="6">
        <v>1292.04</v>
      </c>
      <c r="K20" s="6">
        <v>12059.04</v>
      </c>
      <c r="L20" s="2" t="s">
        <v>116</v>
      </c>
      <c r="M20" s="2" t="s">
        <v>117</v>
      </c>
      <c r="N20" s="7">
        <v>918177822844</v>
      </c>
      <c r="O20" s="6">
        <v>8500</v>
      </c>
      <c r="P20" s="6">
        <v>767</v>
      </c>
      <c r="Q20" s="6">
        <v>0</v>
      </c>
      <c r="R20" s="6">
        <v>0</v>
      </c>
      <c r="S20" s="6">
        <v>0</v>
      </c>
      <c r="T20" s="6">
        <v>0</v>
      </c>
      <c r="U20" s="6">
        <v>9267</v>
      </c>
      <c r="V20" s="2" t="str">
        <f>VLOOKUP(B20:B90,[1]Sheet1!$B$2:$T$72,19,0)</f>
        <v>30/04</v>
      </c>
      <c r="W20" s="3">
        <f>VLOOKUP(B20:B90,[1]Sheet1!$B$2:$U$72,20,0)</f>
        <v>45046</v>
      </c>
    </row>
    <row r="21" spans="1:23" x14ac:dyDescent="0.25">
      <c r="A21" s="8">
        <v>20</v>
      </c>
      <c r="B21" s="4" t="s">
        <v>118</v>
      </c>
      <c r="C21" s="4" t="s">
        <v>87</v>
      </c>
      <c r="D21" s="4" t="s">
        <v>27</v>
      </c>
      <c r="E21" s="4" t="s">
        <v>23</v>
      </c>
      <c r="F21" s="4" t="s">
        <v>119</v>
      </c>
      <c r="G21" s="4" t="s">
        <v>60</v>
      </c>
      <c r="H21" s="9">
        <v>16750</v>
      </c>
      <c r="I21" s="9">
        <v>600</v>
      </c>
      <c r="J21" s="9">
        <v>2082</v>
      </c>
      <c r="K21" s="9">
        <v>19432</v>
      </c>
      <c r="L21" s="4" t="s">
        <v>31</v>
      </c>
      <c r="M21" s="4" t="s">
        <v>64</v>
      </c>
      <c r="N21" s="10">
        <v>917507830016</v>
      </c>
      <c r="O21" s="6">
        <v>14237.5</v>
      </c>
      <c r="P21" s="6">
        <v>600</v>
      </c>
      <c r="Q21" s="9">
        <v>0</v>
      </c>
      <c r="R21" s="9">
        <v>0</v>
      </c>
      <c r="S21" s="9">
        <v>0</v>
      </c>
      <c r="T21" s="9">
        <v>0</v>
      </c>
      <c r="U21" s="6">
        <v>14837.5</v>
      </c>
      <c r="V21" s="2" t="str">
        <f>VLOOKUP(B21:B91,[1]Sheet1!$B$2:$T$72,19,0)</f>
        <v>30/04</v>
      </c>
      <c r="W21" s="3">
        <f>VLOOKUP(B21:B91,[1]Sheet1!$B$2:$U$72,20,0)</f>
        <v>45046</v>
      </c>
    </row>
    <row r="22" spans="1:23" x14ac:dyDescent="0.25">
      <c r="A22" s="5">
        <v>21</v>
      </c>
      <c r="B22" s="2" t="s">
        <v>120</v>
      </c>
      <c r="C22" s="2" t="s">
        <v>87</v>
      </c>
      <c r="D22" s="2" t="s">
        <v>27</v>
      </c>
      <c r="E22" s="2" t="s">
        <v>23</v>
      </c>
      <c r="F22" s="2" t="s">
        <v>121</v>
      </c>
      <c r="G22" s="2" t="s">
        <v>28</v>
      </c>
      <c r="H22" s="6">
        <v>10000</v>
      </c>
      <c r="I22" s="6">
        <v>720</v>
      </c>
      <c r="J22" s="6">
        <v>1286.4000000000001</v>
      </c>
      <c r="K22" s="6">
        <v>12006.4</v>
      </c>
      <c r="L22" s="2" t="s">
        <v>50</v>
      </c>
      <c r="M22" s="2" t="s">
        <v>63</v>
      </c>
      <c r="N22" s="7">
        <v>919527141458</v>
      </c>
      <c r="O22" s="6">
        <v>8500</v>
      </c>
      <c r="P22" s="6">
        <v>720</v>
      </c>
      <c r="Q22" s="6">
        <v>0</v>
      </c>
      <c r="R22" s="6">
        <v>0</v>
      </c>
      <c r="S22" s="6">
        <v>0</v>
      </c>
      <c r="T22" s="6">
        <v>0</v>
      </c>
      <c r="U22" s="6">
        <v>9220</v>
      </c>
      <c r="V22" s="2" t="str">
        <f>VLOOKUP(B22:B92,[1]Sheet1!$B$2:$T$72,19,0)</f>
        <v>30/04</v>
      </c>
      <c r="W22" s="3">
        <f>VLOOKUP(B22:B92,[1]Sheet1!$B$2:$U$72,20,0)</f>
        <v>45046</v>
      </c>
    </row>
    <row r="23" spans="1:23" x14ac:dyDescent="0.25">
      <c r="A23" s="8">
        <v>22</v>
      </c>
      <c r="B23" s="4" t="s">
        <v>122</v>
      </c>
      <c r="C23" s="4" t="s">
        <v>87</v>
      </c>
      <c r="D23" s="4" t="s">
        <v>27</v>
      </c>
      <c r="E23" s="4" t="s">
        <v>23</v>
      </c>
      <c r="F23" s="4" t="s">
        <v>123</v>
      </c>
      <c r="G23" s="4" t="s">
        <v>41</v>
      </c>
      <c r="H23" s="9">
        <v>11250</v>
      </c>
      <c r="I23" s="9">
        <v>720</v>
      </c>
      <c r="J23" s="9">
        <v>1436.4</v>
      </c>
      <c r="K23" s="9">
        <v>13406.4</v>
      </c>
      <c r="L23" s="4" t="s">
        <v>124</v>
      </c>
      <c r="M23" s="4" t="s">
        <v>93</v>
      </c>
      <c r="N23" s="10">
        <v>919763839338</v>
      </c>
      <c r="O23" s="6">
        <v>9562.5</v>
      </c>
      <c r="P23" s="6">
        <v>720</v>
      </c>
      <c r="Q23" s="9">
        <v>0</v>
      </c>
      <c r="R23" s="9">
        <v>0</v>
      </c>
      <c r="S23" s="9">
        <v>0</v>
      </c>
      <c r="T23" s="9">
        <v>0</v>
      </c>
      <c r="U23" s="6">
        <v>10282.5</v>
      </c>
      <c r="V23" s="2" t="str">
        <f>VLOOKUP(B23:B93,[1]Sheet1!$B$2:$T$72,19,0)</f>
        <v>30/04</v>
      </c>
      <c r="W23" s="3">
        <f>VLOOKUP(B23:B93,[1]Sheet1!$B$2:$U$72,20,0)</f>
        <v>45046</v>
      </c>
    </row>
    <row r="24" spans="1:23" x14ac:dyDescent="0.25">
      <c r="A24" s="5">
        <v>23</v>
      </c>
      <c r="B24" s="2" t="s">
        <v>125</v>
      </c>
      <c r="C24" s="2" t="s">
        <v>87</v>
      </c>
      <c r="D24" s="2" t="s">
        <v>27</v>
      </c>
      <c r="E24" s="2" t="s">
        <v>23</v>
      </c>
      <c r="F24" s="2" t="s">
        <v>126</v>
      </c>
      <c r="G24" s="2" t="s">
        <v>41</v>
      </c>
      <c r="H24" s="6">
        <v>11250</v>
      </c>
      <c r="I24" s="6">
        <v>720</v>
      </c>
      <c r="J24" s="6">
        <v>1436.4</v>
      </c>
      <c r="K24" s="6">
        <v>13406.4</v>
      </c>
      <c r="L24" s="2" t="s">
        <v>127</v>
      </c>
      <c r="M24" s="2" t="s">
        <v>42</v>
      </c>
      <c r="N24" s="7">
        <v>919511784053</v>
      </c>
      <c r="O24" s="6">
        <v>9562.5</v>
      </c>
      <c r="P24" s="6">
        <v>720</v>
      </c>
      <c r="Q24" s="6">
        <v>0</v>
      </c>
      <c r="R24" s="6">
        <v>0</v>
      </c>
      <c r="S24" s="6">
        <v>0</v>
      </c>
      <c r="T24" s="6">
        <v>0</v>
      </c>
      <c r="U24" s="6">
        <v>10282.5</v>
      </c>
      <c r="V24" s="2" t="str">
        <f>VLOOKUP(B24:B94,[1]Sheet1!$B$2:$T$72,19,0)</f>
        <v>30/04</v>
      </c>
      <c r="W24" s="3">
        <f>VLOOKUP(B24:B94,[1]Sheet1!$B$2:$U$72,20,0)</f>
        <v>45046</v>
      </c>
    </row>
    <row r="25" spans="1:23" x14ac:dyDescent="0.25">
      <c r="A25" s="8">
        <v>24</v>
      </c>
      <c r="B25" s="4" t="s">
        <v>128</v>
      </c>
      <c r="C25" s="4" t="s">
        <v>87</v>
      </c>
      <c r="D25" s="4" t="s">
        <v>27</v>
      </c>
      <c r="E25" s="4" t="s">
        <v>23</v>
      </c>
      <c r="F25" s="4" t="s">
        <v>129</v>
      </c>
      <c r="G25" s="4" t="s">
        <v>41</v>
      </c>
      <c r="H25" s="9">
        <v>11250</v>
      </c>
      <c r="I25" s="9">
        <v>767</v>
      </c>
      <c r="J25" s="9">
        <v>1442.04</v>
      </c>
      <c r="K25" s="9">
        <v>13459.04</v>
      </c>
      <c r="L25" s="4" t="s">
        <v>25</v>
      </c>
      <c r="M25" s="4" t="s">
        <v>100</v>
      </c>
      <c r="N25" s="10">
        <v>918888885613</v>
      </c>
      <c r="O25" s="6">
        <v>9562.5</v>
      </c>
      <c r="P25" s="6">
        <v>767</v>
      </c>
      <c r="Q25" s="9">
        <v>0</v>
      </c>
      <c r="R25" s="9">
        <v>0</v>
      </c>
      <c r="S25" s="9">
        <v>0</v>
      </c>
      <c r="T25" s="9">
        <v>0</v>
      </c>
      <c r="U25" s="6">
        <v>10329.5</v>
      </c>
      <c r="V25" s="2" t="str">
        <f>VLOOKUP(B25:B95,[1]Sheet1!$B$2:$T$72,19,0)</f>
        <v>30/04</v>
      </c>
      <c r="W25" s="3">
        <f>VLOOKUP(B25:B95,[1]Sheet1!$B$2:$U$72,20,0)</f>
        <v>45046</v>
      </c>
    </row>
    <row r="26" spans="1:23" x14ac:dyDescent="0.25">
      <c r="A26" s="5">
        <v>25</v>
      </c>
      <c r="B26" s="2" t="s">
        <v>130</v>
      </c>
      <c r="C26" s="2" t="s">
        <v>87</v>
      </c>
      <c r="D26" s="2" t="s">
        <v>27</v>
      </c>
      <c r="E26" s="2" t="s">
        <v>23</v>
      </c>
      <c r="F26" s="2" t="s">
        <v>131</v>
      </c>
      <c r="G26" s="2" t="s">
        <v>41</v>
      </c>
      <c r="H26" s="6">
        <v>11250</v>
      </c>
      <c r="I26" s="6">
        <v>720</v>
      </c>
      <c r="J26" s="6">
        <v>1436.4</v>
      </c>
      <c r="K26" s="6">
        <v>13406.4</v>
      </c>
      <c r="L26" s="2" t="s">
        <v>31</v>
      </c>
      <c r="M26" s="2" t="s">
        <v>64</v>
      </c>
      <c r="N26" s="7">
        <v>917507830016</v>
      </c>
      <c r="O26" s="6">
        <v>9562.5</v>
      </c>
      <c r="P26" s="6">
        <v>720</v>
      </c>
      <c r="Q26" s="6">
        <v>0</v>
      </c>
      <c r="R26" s="6">
        <v>0</v>
      </c>
      <c r="S26" s="6">
        <v>0</v>
      </c>
      <c r="T26" s="6">
        <v>0</v>
      </c>
      <c r="U26" s="6">
        <v>10282.5</v>
      </c>
      <c r="V26" s="2" t="str">
        <f>VLOOKUP(B26:B96,[1]Sheet1!$B$2:$T$72,19,0)</f>
        <v>30/04</v>
      </c>
      <c r="W26" s="3">
        <f>VLOOKUP(B26:B96,[1]Sheet1!$B$2:$U$72,20,0)</f>
        <v>45046</v>
      </c>
    </row>
    <row r="27" spans="1:23" x14ac:dyDescent="0.25">
      <c r="A27" s="8">
        <v>26</v>
      </c>
      <c r="B27" s="4" t="s">
        <v>132</v>
      </c>
      <c r="C27" s="4" t="s">
        <v>87</v>
      </c>
      <c r="D27" s="4" t="s">
        <v>27</v>
      </c>
      <c r="E27" s="4" t="s">
        <v>23</v>
      </c>
      <c r="F27" s="4" t="s">
        <v>133</v>
      </c>
      <c r="G27" s="4" t="s">
        <v>41</v>
      </c>
      <c r="H27" s="9">
        <v>13945</v>
      </c>
      <c r="I27" s="9">
        <v>720</v>
      </c>
      <c r="J27" s="9">
        <v>1759.8</v>
      </c>
      <c r="K27" s="9">
        <v>16424.8</v>
      </c>
      <c r="L27" s="4" t="s">
        <v>134</v>
      </c>
      <c r="M27" s="4" t="s">
        <v>44</v>
      </c>
      <c r="N27" s="10">
        <v>919699518349</v>
      </c>
      <c r="O27" s="6">
        <v>11853.25</v>
      </c>
      <c r="P27" s="6">
        <v>720</v>
      </c>
      <c r="Q27" s="9">
        <v>0</v>
      </c>
      <c r="R27" s="9">
        <v>0</v>
      </c>
      <c r="S27" s="9">
        <v>0</v>
      </c>
      <c r="T27" s="9">
        <v>0</v>
      </c>
      <c r="U27" s="6">
        <v>12573.25</v>
      </c>
      <c r="V27" s="2" t="str">
        <f>VLOOKUP(B27:B97,[1]Sheet1!$B$2:$T$72,19,0)</f>
        <v>30/04</v>
      </c>
      <c r="W27" s="3">
        <f>VLOOKUP(B27:B97,[1]Sheet1!$B$2:$U$72,20,0)</f>
        <v>45046</v>
      </c>
    </row>
    <row r="28" spans="1:23" x14ac:dyDescent="0.25">
      <c r="A28" s="5">
        <v>27</v>
      </c>
      <c r="B28" s="2" t="s">
        <v>135</v>
      </c>
      <c r="C28" s="2" t="s">
        <v>87</v>
      </c>
      <c r="D28" s="2" t="s">
        <v>27</v>
      </c>
      <c r="E28" s="2" t="s">
        <v>23</v>
      </c>
      <c r="F28" s="2" t="s">
        <v>136</v>
      </c>
      <c r="G28" s="2" t="s">
        <v>60</v>
      </c>
      <c r="H28" s="6">
        <v>16750</v>
      </c>
      <c r="I28" s="6">
        <v>680</v>
      </c>
      <c r="J28" s="6">
        <v>2091.6</v>
      </c>
      <c r="K28" s="6">
        <v>19521.599999999999</v>
      </c>
      <c r="L28" s="2" t="s">
        <v>31</v>
      </c>
      <c r="M28" s="2" t="s">
        <v>64</v>
      </c>
      <c r="N28" s="7">
        <v>917507830016</v>
      </c>
      <c r="O28" s="6">
        <v>14237.5</v>
      </c>
      <c r="P28" s="6">
        <v>680</v>
      </c>
      <c r="Q28" s="6">
        <v>0</v>
      </c>
      <c r="R28" s="6">
        <v>0</v>
      </c>
      <c r="S28" s="6">
        <v>0</v>
      </c>
      <c r="T28" s="6">
        <v>0</v>
      </c>
      <c r="U28" s="6">
        <v>14917.5</v>
      </c>
      <c r="V28" s="2" t="str">
        <f>VLOOKUP(B28:B98,[1]Sheet1!$B$2:$T$72,19,0)</f>
        <v>30/04</v>
      </c>
      <c r="W28" s="3">
        <f>VLOOKUP(B28:B98,[1]Sheet1!$B$2:$U$72,20,0)</f>
        <v>45046</v>
      </c>
    </row>
    <row r="29" spans="1:23" x14ac:dyDescent="0.25">
      <c r="A29" s="8">
        <v>28</v>
      </c>
      <c r="B29" s="4" t="s">
        <v>137</v>
      </c>
      <c r="C29" s="4" t="s">
        <v>138</v>
      </c>
      <c r="D29" s="4" t="s">
        <v>30</v>
      </c>
      <c r="E29" s="4" t="s">
        <v>23</v>
      </c>
      <c r="F29" s="4" t="s">
        <v>139</v>
      </c>
      <c r="G29" s="4" t="s">
        <v>140</v>
      </c>
      <c r="H29" s="9">
        <v>6155</v>
      </c>
      <c r="I29" s="9">
        <v>0</v>
      </c>
      <c r="J29" s="9">
        <v>738.6</v>
      </c>
      <c r="K29" s="9">
        <v>6893.6</v>
      </c>
      <c r="L29" s="4" t="s">
        <v>79</v>
      </c>
      <c r="M29" s="4" t="s">
        <v>80</v>
      </c>
      <c r="N29" s="10">
        <v>919822616620</v>
      </c>
      <c r="O29" s="6">
        <v>5231.75</v>
      </c>
      <c r="P29" s="6">
        <v>0</v>
      </c>
      <c r="Q29" s="9">
        <v>0</v>
      </c>
      <c r="R29" s="9">
        <v>0</v>
      </c>
      <c r="S29" s="9">
        <v>0</v>
      </c>
      <c r="T29" s="9">
        <v>0</v>
      </c>
      <c r="U29" s="6">
        <v>5231.75</v>
      </c>
      <c r="V29" s="2" t="str">
        <f>VLOOKUP(B29:B99,[1]Sheet1!$B$2:$T$72,19,0)</f>
        <v>30/04</v>
      </c>
      <c r="W29" s="3">
        <f>VLOOKUP(B29:B99,[1]Sheet1!$B$2:$U$72,20,0)</f>
        <v>45046</v>
      </c>
    </row>
    <row r="30" spans="1:23" x14ac:dyDescent="0.25">
      <c r="A30" s="5">
        <v>29</v>
      </c>
      <c r="B30" s="2" t="s">
        <v>141</v>
      </c>
      <c r="C30" s="2" t="s">
        <v>87</v>
      </c>
      <c r="D30" s="2" t="s">
        <v>27</v>
      </c>
      <c r="E30" s="2" t="s">
        <v>23</v>
      </c>
      <c r="F30" s="2" t="s">
        <v>142</v>
      </c>
      <c r="G30" s="2" t="s">
        <v>41</v>
      </c>
      <c r="H30" s="6">
        <v>11250</v>
      </c>
      <c r="I30" s="6">
        <v>767</v>
      </c>
      <c r="J30" s="6">
        <v>1442.04</v>
      </c>
      <c r="K30" s="6">
        <v>13459.04</v>
      </c>
      <c r="L30" s="2" t="s">
        <v>143</v>
      </c>
      <c r="M30" s="2" t="s">
        <v>144</v>
      </c>
      <c r="N30" s="7">
        <v>919822455566</v>
      </c>
      <c r="O30" s="6">
        <v>9562.5</v>
      </c>
      <c r="P30" s="6">
        <v>767</v>
      </c>
      <c r="Q30" s="6">
        <v>0</v>
      </c>
      <c r="R30" s="6">
        <v>0</v>
      </c>
      <c r="S30" s="6">
        <v>0</v>
      </c>
      <c r="T30" s="6">
        <v>0</v>
      </c>
      <c r="U30" s="6">
        <v>10329.5</v>
      </c>
      <c r="V30" s="2" t="str">
        <f>VLOOKUP(B30:B100,[1]Sheet1!$B$2:$T$72,19,0)</f>
        <v>30/04</v>
      </c>
      <c r="W30" s="3">
        <f>VLOOKUP(B30:B100,[1]Sheet1!$B$2:$U$72,20,0)</f>
        <v>45046</v>
      </c>
    </row>
    <row r="31" spans="1:23" x14ac:dyDescent="0.25">
      <c r="A31" s="8">
        <v>30</v>
      </c>
      <c r="B31" s="4" t="s">
        <v>145</v>
      </c>
      <c r="C31" s="4" t="s">
        <v>146</v>
      </c>
      <c r="D31" s="4" t="s">
        <v>147</v>
      </c>
      <c r="E31" s="4" t="s">
        <v>23</v>
      </c>
      <c r="F31" s="4" t="s">
        <v>148</v>
      </c>
      <c r="G31" s="4" t="s">
        <v>45</v>
      </c>
      <c r="H31" s="9">
        <v>6072</v>
      </c>
      <c r="I31" s="9">
        <v>0</v>
      </c>
      <c r="J31" s="9">
        <v>728.64</v>
      </c>
      <c r="K31" s="9">
        <v>6800.64</v>
      </c>
      <c r="L31" s="4" t="s">
        <v>124</v>
      </c>
      <c r="M31" s="4" t="s">
        <v>93</v>
      </c>
      <c r="N31" s="10">
        <v>919763839338</v>
      </c>
      <c r="O31" s="6">
        <v>5161.2</v>
      </c>
      <c r="P31" s="6">
        <v>0</v>
      </c>
      <c r="Q31" s="9">
        <v>0</v>
      </c>
      <c r="R31" s="9">
        <v>0</v>
      </c>
      <c r="S31" s="9">
        <v>0</v>
      </c>
      <c r="T31" s="9">
        <v>0</v>
      </c>
      <c r="U31" s="6">
        <v>5161.2</v>
      </c>
      <c r="V31" s="2" t="str">
        <f>VLOOKUP(B31:B101,[1]Sheet1!$B$2:$T$72,19,0)</f>
        <v>30/04</v>
      </c>
      <c r="W31" s="3">
        <f>VLOOKUP(B31:B101,[1]Sheet1!$B$2:$U$72,20,0)</f>
        <v>45046</v>
      </c>
    </row>
    <row r="32" spans="1:23" x14ac:dyDescent="0.25">
      <c r="A32" s="5">
        <v>31</v>
      </c>
      <c r="B32" s="2" t="s">
        <v>149</v>
      </c>
      <c r="C32" s="2" t="s">
        <v>150</v>
      </c>
      <c r="D32" s="2" t="s">
        <v>38</v>
      </c>
      <c r="E32" s="2" t="s">
        <v>23</v>
      </c>
      <c r="F32" s="2" t="s">
        <v>151</v>
      </c>
      <c r="G32" s="2" t="s">
        <v>24</v>
      </c>
      <c r="H32" s="6">
        <v>23750</v>
      </c>
      <c r="I32" s="6">
        <v>880</v>
      </c>
      <c r="J32" s="6">
        <v>2955.6</v>
      </c>
      <c r="K32" s="6">
        <v>27585.599999999999</v>
      </c>
      <c r="L32" s="2" t="s">
        <v>152</v>
      </c>
      <c r="M32" s="2" t="s">
        <v>153</v>
      </c>
      <c r="N32" s="7">
        <v>919373262114</v>
      </c>
      <c r="O32" s="6">
        <v>20187.5</v>
      </c>
      <c r="P32" s="6">
        <v>880</v>
      </c>
      <c r="Q32" s="6">
        <v>0</v>
      </c>
      <c r="R32" s="6">
        <v>0</v>
      </c>
      <c r="S32" s="6">
        <v>0</v>
      </c>
      <c r="T32" s="6">
        <v>0</v>
      </c>
      <c r="U32" s="6">
        <v>21067.5</v>
      </c>
      <c r="V32" s="2" t="str">
        <f>VLOOKUP(B32:B102,[1]Sheet1!$B$2:$T$72,19,0)</f>
        <v>30/04</v>
      </c>
      <c r="W32" s="3">
        <f>VLOOKUP(B32:B102,[1]Sheet1!$B$2:$U$72,20,0)</f>
        <v>45046</v>
      </c>
    </row>
    <row r="33" spans="1:23" x14ac:dyDescent="0.25">
      <c r="A33" s="8">
        <v>32</v>
      </c>
      <c r="B33" s="4" t="s">
        <v>154</v>
      </c>
      <c r="C33" s="4" t="s">
        <v>87</v>
      </c>
      <c r="D33" s="4" t="s">
        <v>27</v>
      </c>
      <c r="E33" s="4" t="s">
        <v>23</v>
      </c>
      <c r="F33" s="4" t="s">
        <v>155</v>
      </c>
      <c r="G33" s="4" t="s">
        <v>60</v>
      </c>
      <c r="H33" s="9">
        <v>16750</v>
      </c>
      <c r="I33" s="9">
        <v>720</v>
      </c>
      <c r="J33" s="9">
        <v>2096.4</v>
      </c>
      <c r="K33" s="9">
        <v>19566.400000000001</v>
      </c>
      <c r="L33" s="4" t="s">
        <v>25</v>
      </c>
      <c r="M33" s="4" t="s">
        <v>156</v>
      </c>
      <c r="N33" s="10">
        <v>918208945271</v>
      </c>
      <c r="O33" s="6">
        <v>14237.5</v>
      </c>
      <c r="P33" s="6">
        <v>720</v>
      </c>
      <c r="Q33" s="9">
        <v>0</v>
      </c>
      <c r="R33" s="9">
        <v>0</v>
      </c>
      <c r="S33" s="9">
        <v>0</v>
      </c>
      <c r="T33" s="9">
        <v>0</v>
      </c>
      <c r="U33" s="6">
        <v>14957.5</v>
      </c>
      <c r="V33" s="2" t="str">
        <f>VLOOKUP(B33:B103,[1]Sheet1!$B$2:$T$72,19,0)</f>
        <v>30/04</v>
      </c>
      <c r="W33" s="3">
        <f>VLOOKUP(B33:B103,[1]Sheet1!$B$2:$U$72,20,0)</f>
        <v>45046</v>
      </c>
    </row>
    <row r="34" spans="1:23" x14ac:dyDescent="0.25">
      <c r="A34" s="5">
        <v>33</v>
      </c>
      <c r="B34" s="2" t="s">
        <v>157</v>
      </c>
      <c r="C34" s="2" t="s">
        <v>150</v>
      </c>
      <c r="D34" s="2" t="s">
        <v>38</v>
      </c>
      <c r="E34" s="2" t="s">
        <v>23</v>
      </c>
      <c r="F34" s="2" t="s">
        <v>158</v>
      </c>
      <c r="G34" s="2" t="s">
        <v>24</v>
      </c>
      <c r="H34" s="6">
        <v>15750</v>
      </c>
      <c r="I34" s="6">
        <v>720</v>
      </c>
      <c r="J34" s="6">
        <v>1976.4</v>
      </c>
      <c r="K34" s="6">
        <v>18446.400000000001</v>
      </c>
      <c r="L34" s="2" t="s">
        <v>50</v>
      </c>
      <c r="M34" s="2" t="s">
        <v>63</v>
      </c>
      <c r="N34" s="7">
        <v>919527141458</v>
      </c>
      <c r="O34" s="6">
        <v>13387.5</v>
      </c>
      <c r="P34" s="6">
        <v>720</v>
      </c>
      <c r="Q34" s="6">
        <v>0</v>
      </c>
      <c r="R34" s="6">
        <v>0</v>
      </c>
      <c r="S34" s="6">
        <v>0</v>
      </c>
      <c r="T34" s="6">
        <v>0</v>
      </c>
      <c r="U34" s="6">
        <v>14107.5</v>
      </c>
      <c r="V34" s="2" t="str">
        <f>VLOOKUP(B34:B104,[1]Sheet1!$B$2:$T$72,19,0)</f>
        <v>30/04</v>
      </c>
      <c r="W34" s="3">
        <f>VLOOKUP(B34:B104,[1]Sheet1!$B$2:$U$72,20,0)</f>
        <v>45046</v>
      </c>
    </row>
    <row r="35" spans="1:23" x14ac:dyDescent="0.25">
      <c r="A35" s="8">
        <v>34</v>
      </c>
      <c r="B35" s="4" t="s">
        <v>159</v>
      </c>
      <c r="C35" s="4" t="s">
        <v>87</v>
      </c>
      <c r="D35" s="4" t="s">
        <v>27</v>
      </c>
      <c r="E35" s="4" t="s">
        <v>23</v>
      </c>
      <c r="F35" s="4" t="s">
        <v>160</v>
      </c>
      <c r="G35" s="4" t="s">
        <v>28</v>
      </c>
      <c r="H35" s="9">
        <v>10315</v>
      </c>
      <c r="I35" s="9">
        <v>720</v>
      </c>
      <c r="J35" s="9">
        <v>1324.2</v>
      </c>
      <c r="K35" s="9">
        <v>12359.2</v>
      </c>
      <c r="L35" s="4" t="s">
        <v>57</v>
      </c>
      <c r="M35" s="4" t="s">
        <v>161</v>
      </c>
      <c r="N35" s="10">
        <v>919011638871</v>
      </c>
      <c r="O35" s="6">
        <v>8767.75</v>
      </c>
      <c r="P35" s="6">
        <v>720</v>
      </c>
      <c r="Q35" s="9">
        <v>0</v>
      </c>
      <c r="R35" s="9">
        <v>0</v>
      </c>
      <c r="S35" s="9">
        <v>0</v>
      </c>
      <c r="T35" s="9">
        <v>0</v>
      </c>
      <c r="U35" s="6">
        <v>9487.75</v>
      </c>
      <c r="V35" s="2" t="str">
        <f>VLOOKUP(B35:B105,[1]Sheet1!$B$2:$T$72,19,0)</f>
        <v>30/04</v>
      </c>
      <c r="W35" s="3">
        <f>VLOOKUP(B35:B105,[1]Sheet1!$B$2:$U$72,20,0)</f>
        <v>45046</v>
      </c>
    </row>
    <row r="36" spans="1:23" x14ac:dyDescent="0.25">
      <c r="A36" s="5">
        <v>35</v>
      </c>
      <c r="B36" s="2" t="s">
        <v>162</v>
      </c>
      <c r="C36" s="2" t="s">
        <v>163</v>
      </c>
      <c r="D36" s="2" t="s">
        <v>164</v>
      </c>
      <c r="E36" s="2" t="s">
        <v>23</v>
      </c>
      <c r="F36" s="2" t="s">
        <v>165</v>
      </c>
      <c r="G36" s="2" t="s">
        <v>45</v>
      </c>
      <c r="H36" s="6">
        <v>3500</v>
      </c>
      <c r="I36" s="6">
        <v>100</v>
      </c>
      <c r="J36" s="6">
        <v>432</v>
      </c>
      <c r="K36" s="6">
        <v>4032</v>
      </c>
      <c r="L36" s="2" t="s">
        <v>92</v>
      </c>
      <c r="M36" s="2" t="s">
        <v>93</v>
      </c>
      <c r="N36" s="7">
        <v>919763839338</v>
      </c>
      <c r="O36" s="6">
        <v>2975</v>
      </c>
      <c r="P36" s="6">
        <v>100</v>
      </c>
      <c r="Q36" s="6">
        <v>0</v>
      </c>
      <c r="R36" s="6">
        <v>0</v>
      </c>
      <c r="S36" s="6">
        <v>0</v>
      </c>
      <c r="T36" s="6">
        <v>0</v>
      </c>
      <c r="U36" s="6">
        <v>3075</v>
      </c>
      <c r="V36" s="2" t="str">
        <f>VLOOKUP(B36:B106,[1]Sheet1!$B$2:$T$72,19,0)</f>
        <v>30/04</v>
      </c>
      <c r="W36" s="3">
        <f>VLOOKUP(B36:B106,[1]Sheet1!$B$2:$U$72,20,0)</f>
        <v>45046</v>
      </c>
    </row>
    <row r="37" spans="1:23" x14ac:dyDescent="0.25">
      <c r="A37" s="8">
        <v>36</v>
      </c>
      <c r="B37" s="4" t="s">
        <v>166</v>
      </c>
      <c r="C37" s="4" t="s">
        <v>87</v>
      </c>
      <c r="D37" s="4" t="s">
        <v>27</v>
      </c>
      <c r="E37" s="4" t="s">
        <v>23</v>
      </c>
      <c r="F37" s="4" t="s">
        <v>167</v>
      </c>
      <c r="G37" s="4" t="s">
        <v>28</v>
      </c>
      <c r="H37" s="9">
        <v>10875</v>
      </c>
      <c r="I37" s="9">
        <v>807</v>
      </c>
      <c r="J37" s="9">
        <v>1401.84</v>
      </c>
      <c r="K37" s="9">
        <v>13083.84</v>
      </c>
      <c r="L37" s="4" t="s">
        <v>168</v>
      </c>
      <c r="M37" s="4" t="s">
        <v>169</v>
      </c>
      <c r="N37" s="10">
        <v>918888155166</v>
      </c>
      <c r="O37" s="6">
        <v>9243.75</v>
      </c>
      <c r="P37" s="6">
        <v>807</v>
      </c>
      <c r="Q37" s="9">
        <v>0</v>
      </c>
      <c r="R37" s="9">
        <v>0</v>
      </c>
      <c r="S37" s="9">
        <v>0</v>
      </c>
      <c r="T37" s="9">
        <v>0</v>
      </c>
      <c r="U37" s="6">
        <v>10050.75</v>
      </c>
      <c r="V37" s="2" t="str">
        <f>VLOOKUP(B37:B107,[1]Sheet1!$B$2:$T$72,19,0)</f>
        <v>30/04</v>
      </c>
      <c r="W37" s="3">
        <f>VLOOKUP(B37:B107,[1]Sheet1!$B$2:$U$72,20,0)</f>
        <v>45046</v>
      </c>
    </row>
    <row r="38" spans="1:23" x14ac:dyDescent="0.25">
      <c r="A38" s="5">
        <v>37</v>
      </c>
      <c r="B38" s="2" t="s">
        <v>170</v>
      </c>
      <c r="C38" s="2" t="s">
        <v>87</v>
      </c>
      <c r="D38" s="2" t="s">
        <v>27</v>
      </c>
      <c r="E38" s="2" t="s">
        <v>23</v>
      </c>
      <c r="F38" s="2" t="s">
        <v>171</v>
      </c>
      <c r="G38" s="2" t="s">
        <v>28</v>
      </c>
      <c r="H38" s="6">
        <v>11155</v>
      </c>
      <c r="I38" s="6">
        <v>720</v>
      </c>
      <c r="J38" s="6">
        <v>1425</v>
      </c>
      <c r="K38" s="6">
        <v>13300</v>
      </c>
      <c r="L38" s="2" t="s">
        <v>172</v>
      </c>
      <c r="M38" s="2" t="s">
        <v>173</v>
      </c>
      <c r="N38" s="7">
        <v>919527987708</v>
      </c>
      <c r="O38" s="6">
        <v>9481.75</v>
      </c>
      <c r="P38" s="6">
        <v>720</v>
      </c>
      <c r="Q38" s="6">
        <v>0</v>
      </c>
      <c r="R38" s="6">
        <v>0</v>
      </c>
      <c r="S38" s="6">
        <v>0</v>
      </c>
      <c r="T38" s="6">
        <v>0</v>
      </c>
      <c r="U38" s="6">
        <v>10201.75</v>
      </c>
      <c r="V38" s="2" t="str">
        <f>VLOOKUP(B38:B108,[1]Sheet1!$B$2:$T$72,19,0)</f>
        <v>30/04</v>
      </c>
      <c r="W38" s="3">
        <f>VLOOKUP(B38:B108,[1]Sheet1!$B$2:$U$72,20,0)</f>
        <v>45046</v>
      </c>
    </row>
    <row r="39" spans="1:23" x14ac:dyDescent="0.25">
      <c r="A39" s="8">
        <v>38</v>
      </c>
      <c r="B39" s="4" t="s">
        <v>174</v>
      </c>
      <c r="C39" s="4" t="s">
        <v>87</v>
      </c>
      <c r="D39" s="4" t="s">
        <v>27</v>
      </c>
      <c r="E39" s="4" t="s">
        <v>23</v>
      </c>
      <c r="F39" s="4" t="s">
        <v>175</v>
      </c>
      <c r="G39" s="4" t="s">
        <v>60</v>
      </c>
      <c r="H39" s="9">
        <v>16750</v>
      </c>
      <c r="I39" s="9">
        <v>720</v>
      </c>
      <c r="J39" s="9">
        <v>2096.4</v>
      </c>
      <c r="K39" s="9">
        <v>19566.400000000001</v>
      </c>
      <c r="L39" s="4" t="s">
        <v>176</v>
      </c>
      <c r="M39" s="4" t="s">
        <v>177</v>
      </c>
      <c r="N39" s="10">
        <v>917083055643</v>
      </c>
      <c r="O39" s="6">
        <v>14237.5</v>
      </c>
      <c r="P39" s="6">
        <v>720</v>
      </c>
      <c r="Q39" s="9">
        <v>0</v>
      </c>
      <c r="R39" s="9">
        <v>0</v>
      </c>
      <c r="S39" s="9">
        <v>0</v>
      </c>
      <c r="T39" s="9">
        <v>0</v>
      </c>
      <c r="U39" s="6">
        <v>14957.5</v>
      </c>
      <c r="V39" s="2" t="str">
        <f>VLOOKUP(B39:B109,[1]Sheet1!$B$2:$T$72,19,0)</f>
        <v>30/04</v>
      </c>
      <c r="W39" s="3">
        <f>VLOOKUP(B39:B109,[1]Sheet1!$B$2:$U$72,20,0)</f>
        <v>45046</v>
      </c>
    </row>
    <row r="40" spans="1:23" x14ac:dyDescent="0.25">
      <c r="A40" s="5">
        <v>39</v>
      </c>
      <c r="B40" s="2" t="s">
        <v>178</v>
      </c>
      <c r="C40" s="2" t="s">
        <v>87</v>
      </c>
      <c r="D40" s="2" t="s">
        <v>27</v>
      </c>
      <c r="E40" s="2" t="s">
        <v>23</v>
      </c>
      <c r="F40" s="2" t="s">
        <v>179</v>
      </c>
      <c r="G40" s="2" t="s">
        <v>60</v>
      </c>
      <c r="H40" s="6">
        <v>16750</v>
      </c>
      <c r="I40" s="6">
        <v>480</v>
      </c>
      <c r="J40" s="6">
        <v>2067.6</v>
      </c>
      <c r="K40" s="6">
        <v>19297.599999999999</v>
      </c>
      <c r="L40" s="2" t="s">
        <v>31</v>
      </c>
      <c r="M40" s="2" t="s">
        <v>64</v>
      </c>
      <c r="N40" s="7">
        <v>917507830016</v>
      </c>
      <c r="O40" s="6">
        <v>14237.5</v>
      </c>
      <c r="P40" s="6">
        <v>480</v>
      </c>
      <c r="Q40" s="6">
        <v>0</v>
      </c>
      <c r="R40" s="6">
        <v>0</v>
      </c>
      <c r="S40" s="6">
        <v>0</v>
      </c>
      <c r="T40" s="6">
        <v>0</v>
      </c>
      <c r="U40" s="6">
        <v>14717.5</v>
      </c>
      <c r="V40" s="2" t="str">
        <f>VLOOKUP(B40:B110,[1]Sheet1!$B$2:$T$72,19,0)</f>
        <v>30/04</v>
      </c>
      <c r="W40" s="3">
        <f>VLOOKUP(B40:B110,[1]Sheet1!$B$2:$U$72,20,0)</f>
        <v>45046</v>
      </c>
    </row>
    <row r="41" spans="1:23" x14ac:dyDescent="0.25">
      <c r="A41" s="8">
        <v>40</v>
      </c>
      <c r="B41" s="4" t="s">
        <v>180</v>
      </c>
      <c r="C41" s="4" t="s">
        <v>138</v>
      </c>
      <c r="D41" s="4" t="s">
        <v>30</v>
      </c>
      <c r="E41" s="4" t="s">
        <v>23</v>
      </c>
      <c r="F41" s="4" t="s">
        <v>181</v>
      </c>
      <c r="G41" s="4" t="s">
        <v>140</v>
      </c>
      <c r="H41" s="9">
        <v>4139</v>
      </c>
      <c r="I41" s="9">
        <v>0</v>
      </c>
      <c r="J41" s="9">
        <v>496.68</v>
      </c>
      <c r="K41" s="9">
        <v>4635.68</v>
      </c>
      <c r="L41" s="4" t="s">
        <v>50</v>
      </c>
      <c r="M41" s="4" t="s">
        <v>182</v>
      </c>
      <c r="N41" s="10">
        <v>919552328453</v>
      </c>
      <c r="O41" s="6">
        <v>3518.15</v>
      </c>
      <c r="P41" s="6">
        <v>0</v>
      </c>
      <c r="Q41" s="9">
        <v>0</v>
      </c>
      <c r="R41" s="9">
        <v>0</v>
      </c>
      <c r="S41" s="9">
        <v>0</v>
      </c>
      <c r="T41" s="9">
        <v>0</v>
      </c>
      <c r="U41" s="6">
        <v>3518.15</v>
      </c>
      <c r="V41" s="2" t="str">
        <f>VLOOKUP(B41:B111,[1]Sheet1!$B$2:$T$72,19,0)</f>
        <v>30/04</v>
      </c>
      <c r="W41" s="3">
        <f>VLOOKUP(B41:B111,[1]Sheet1!$B$2:$U$72,20,0)</f>
        <v>45046</v>
      </c>
    </row>
    <row r="42" spans="1:23" x14ac:dyDescent="0.25">
      <c r="A42" s="5">
        <v>41</v>
      </c>
      <c r="B42" s="2" t="s">
        <v>183</v>
      </c>
      <c r="C42" s="2" t="s">
        <v>70</v>
      </c>
      <c r="D42" s="2" t="s">
        <v>71</v>
      </c>
      <c r="E42" s="2" t="s">
        <v>23</v>
      </c>
      <c r="F42" s="2" t="s">
        <v>184</v>
      </c>
      <c r="G42" s="2" t="s">
        <v>45</v>
      </c>
      <c r="H42" s="6">
        <v>6586</v>
      </c>
      <c r="I42" s="6">
        <v>0</v>
      </c>
      <c r="J42" s="6">
        <v>790.32</v>
      </c>
      <c r="K42" s="6">
        <v>7376.32</v>
      </c>
      <c r="L42" s="2" t="s">
        <v>79</v>
      </c>
      <c r="M42" s="2" t="s">
        <v>80</v>
      </c>
      <c r="N42" s="7">
        <v>919822616620</v>
      </c>
      <c r="O42" s="6">
        <v>5598.0999999999995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5598.0999999999995</v>
      </c>
      <c r="V42" s="2" t="str">
        <f>VLOOKUP(B42:B112,[1]Sheet1!$B$2:$T$72,19,0)</f>
        <v>30/04</v>
      </c>
      <c r="W42" s="3">
        <f>VLOOKUP(B42:B112,[1]Sheet1!$B$2:$U$72,20,0)</f>
        <v>45046</v>
      </c>
    </row>
    <row r="43" spans="1:23" x14ac:dyDescent="0.25">
      <c r="A43" s="8">
        <v>42</v>
      </c>
      <c r="B43" s="4" t="s">
        <v>185</v>
      </c>
      <c r="C43" s="4" t="s">
        <v>87</v>
      </c>
      <c r="D43" s="4" t="s">
        <v>27</v>
      </c>
      <c r="E43" s="4" t="s">
        <v>23</v>
      </c>
      <c r="F43" s="4" t="s">
        <v>186</v>
      </c>
      <c r="G43" s="4" t="s">
        <v>28</v>
      </c>
      <c r="H43" s="9">
        <v>10000</v>
      </c>
      <c r="I43" s="9">
        <v>767</v>
      </c>
      <c r="J43" s="9">
        <v>1292.04</v>
      </c>
      <c r="K43" s="9">
        <v>12059.04</v>
      </c>
      <c r="L43" s="4" t="s">
        <v>29</v>
      </c>
      <c r="M43" s="4" t="s">
        <v>187</v>
      </c>
      <c r="N43" s="10">
        <v>919307861762</v>
      </c>
      <c r="O43" s="6">
        <v>8500</v>
      </c>
      <c r="P43" s="6">
        <v>767</v>
      </c>
      <c r="Q43" s="9">
        <v>0</v>
      </c>
      <c r="R43" s="9">
        <v>0</v>
      </c>
      <c r="S43" s="9">
        <v>0</v>
      </c>
      <c r="T43" s="9">
        <v>0</v>
      </c>
      <c r="U43" s="6">
        <v>9267</v>
      </c>
      <c r="V43" s="2" t="str">
        <f>VLOOKUP(B43:B113,[1]Sheet1!$B$2:$T$72,19,0)</f>
        <v>30/04</v>
      </c>
      <c r="W43" s="3">
        <f>VLOOKUP(B43:B113,[1]Sheet1!$B$2:$U$72,20,0)</f>
        <v>45046</v>
      </c>
    </row>
    <row r="44" spans="1:23" x14ac:dyDescent="0.25">
      <c r="A44" s="5">
        <v>43</v>
      </c>
      <c r="B44" s="2" t="s">
        <v>188</v>
      </c>
      <c r="C44" s="2" t="s">
        <v>189</v>
      </c>
      <c r="D44" s="2" t="s">
        <v>190</v>
      </c>
      <c r="E44" s="2" t="s">
        <v>23</v>
      </c>
      <c r="F44" s="2" t="s">
        <v>191</v>
      </c>
      <c r="G44" s="2" t="s">
        <v>85</v>
      </c>
      <c r="H44" s="6">
        <v>6500</v>
      </c>
      <c r="I44" s="6">
        <v>360</v>
      </c>
      <c r="J44" s="6">
        <v>823.2</v>
      </c>
      <c r="K44" s="6">
        <v>7683.2</v>
      </c>
      <c r="L44" s="2" t="s">
        <v>65</v>
      </c>
      <c r="M44" s="2" t="s">
        <v>192</v>
      </c>
      <c r="N44" s="7">
        <v>919136373739</v>
      </c>
      <c r="O44" s="6">
        <v>5525</v>
      </c>
      <c r="P44" s="6">
        <v>360</v>
      </c>
      <c r="Q44" s="6">
        <v>0</v>
      </c>
      <c r="R44" s="6">
        <v>0</v>
      </c>
      <c r="S44" s="6">
        <v>0</v>
      </c>
      <c r="T44" s="6">
        <v>0</v>
      </c>
      <c r="U44" s="6">
        <v>5885</v>
      </c>
      <c r="V44" s="2" t="str">
        <f>VLOOKUP(B44:B114,[1]Sheet1!$B$2:$T$72,19,0)</f>
        <v>30/04</v>
      </c>
      <c r="W44" s="3">
        <f>VLOOKUP(B44:B114,[1]Sheet1!$B$2:$U$72,20,0)</f>
        <v>45046</v>
      </c>
    </row>
    <row r="45" spans="1:23" x14ac:dyDescent="0.25">
      <c r="A45" s="8">
        <v>44</v>
      </c>
      <c r="B45" s="4" t="s">
        <v>193</v>
      </c>
      <c r="C45" s="4" t="s">
        <v>194</v>
      </c>
      <c r="D45" s="4" t="s">
        <v>195</v>
      </c>
      <c r="E45" s="4" t="s">
        <v>23</v>
      </c>
      <c r="F45" s="4" t="s">
        <v>196</v>
      </c>
      <c r="G45" s="4" t="s">
        <v>45</v>
      </c>
      <c r="H45" s="9">
        <v>5694</v>
      </c>
      <c r="I45" s="9">
        <v>90</v>
      </c>
      <c r="J45" s="9">
        <v>694.08</v>
      </c>
      <c r="K45" s="9">
        <v>6478.08</v>
      </c>
      <c r="L45" s="4" t="s">
        <v>92</v>
      </c>
      <c r="M45" s="4" t="s">
        <v>93</v>
      </c>
      <c r="N45" s="10">
        <v>919763899338</v>
      </c>
      <c r="O45" s="6">
        <v>4839.8999999999996</v>
      </c>
      <c r="P45" s="6">
        <v>90</v>
      </c>
      <c r="Q45" s="9">
        <v>0</v>
      </c>
      <c r="R45" s="9">
        <v>0</v>
      </c>
      <c r="S45" s="9">
        <v>0</v>
      </c>
      <c r="T45" s="9">
        <v>0</v>
      </c>
      <c r="U45" s="6">
        <v>4929.8999999999996</v>
      </c>
      <c r="V45" s="2" t="str">
        <f>VLOOKUP(B45:B115,[1]Sheet1!$B$2:$T$72,19,0)</f>
        <v>30/04</v>
      </c>
      <c r="W45" s="3">
        <f>VLOOKUP(B45:B115,[1]Sheet1!$B$2:$U$72,20,0)</f>
        <v>45046</v>
      </c>
    </row>
    <row r="46" spans="1:23" x14ac:dyDescent="0.25">
      <c r="A46" s="5">
        <v>45</v>
      </c>
      <c r="B46" s="2" t="s">
        <v>197</v>
      </c>
      <c r="C46" s="2" t="s">
        <v>138</v>
      </c>
      <c r="D46" s="2" t="s">
        <v>30</v>
      </c>
      <c r="E46" s="2" t="s">
        <v>23</v>
      </c>
      <c r="F46" s="2" t="s">
        <v>198</v>
      </c>
      <c r="G46" s="2" t="s">
        <v>33</v>
      </c>
      <c r="H46" s="6">
        <v>12033</v>
      </c>
      <c r="I46" s="6">
        <v>680</v>
      </c>
      <c r="J46" s="6">
        <v>1525.56</v>
      </c>
      <c r="K46" s="6">
        <v>14238.56</v>
      </c>
      <c r="L46" s="2" t="s">
        <v>59</v>
      </c>
      <c r="M46" s="2" t="s">
        <v>56</v>
      </c>
      <c r="N46" s="7">
        <v>919611950628</v>
      </c>
      <c r="O46" s="6">
        <v>10228.049999999999</v>
      </c>
      <c r="P46" s="6">
        <v>680</v>
      </c>
      <c r="Q46" s="6">
        <v>0</v>
      </c>
      <c r="R46" s="6">
        <v>0</v>
      </c>
      <c r="S46" s="6">
        <v>0</v>
      </c>
      <c r="T46" s="6">
        <v>0</v>
      </c>
      <c r="U46" s="6">
        <v>10908.05</v>
      </c>
      <c r="V46" s="2" t="str">
        <f>VLOOKUP(B46:B116,[1]Sheet1!$B$2:$T$72,19,0)</f>
        <v>30/04</v>
      </c>
      <c r="W46" s="3">
        <f>VLOOKUP(B46:B116,[1]Sheet1!$B$2:$U$72,20,0)</f>
        <v>45046</v>
      </c>
    </row>
    <row r="47" spans="1:23" x14ac:dyDescent="0.25">
      <c r="A47" s="8">
        <v>46</v>
      </c>
      <c r="B47" s="4" t="s">
        <v>199</v>
      </c>
      <c r="C47" s="4" t="s">
        <v>70</v>
      </c>
      <c r="D47" s="4" t="s">
        <v>71</v>
      </c>
      <c r="E47" s="4" t="s">
        <v>23</v>
      </c>
      <c r="F47" s="4" t="s">
        <v>184</v>
      </c>
      <c r="G47" s="4" t="s">
        <v>45</v>
      </c>
      <c r="H47" s="9">
        <v>7312</v>
      </c>
      <c r="I47" s="9">
        <v>0</v>
      </c>
      <c r="J47" s="9">
        <v>877.44</v>
      </c>
      <c r="K47" s="9">
        <v>8189.44</v>
      </c>
      <c r="L47" s="4" t="s">
        <v>79</v>
      </c>
      <c r="M47" s="4" t="s">
        <v>80</v>
      </c>
      <c r="N47" s="10">
        <v>919822616620</v>
      </c>
      <c r="O47" s="6">
        <v>6215.2</v>
      </c>
      <c r="P47" s="6">
        <v>0</v>
      </c>
      <c r="Q47" s="9">
        <v>0</v>
      </c>
      <c r="R47" s="9">
        <v>0</v>
      </c>
      <c r="S47" s="9">
        <v>0</v>
      </c>
      <c r="T47" s="9">
        <v>0</v>
      </c>
      <c r="U47" s="6">
        <v>6215.2</v>
      </c>
      <c r="V47" s="2" t="str">
        <f>VLOOKUP(B47:B117,[1]Sheet1!$B$2:$T$72,19,0)</f>
        <v>30/04</v>
      </c>
      <c r="W47" s="3">
        <f>VLOOKUP(B47:B117,[1]Sheet1!$B$2:$U$72,20,0)</f>
        <v>45046</v>
      </c>
    </row>
    <row r="48" spans="1:23" x14ac:dyDescent="0.25">
      <c r="A48" s="5">
        <v>47</v>
      </c>
      <c r="B48" s="2" t="s">
        <v>200</v>
      </c>
      <c r="C48" s="2" t="s">
        <v>75</v>
      </c>
      <c r="D48" s="2" t="s">
        <v>30</v>
      </c>
      <c r="E48" s="2" t="s">
        <v>23</v>
      </c>
      <c r="F48" s="2" t="s">
        <v>201</v>
      </c>
      <c r="G48" s="2" t="s">
        <v>33</v>
      </c>
      <c r="H48" s="6">
        <v>12276</v>
      </c>
      <c r="I48" s="6">
        <v>720</v>
      </c>
      <c r="J48" s="6">
        <v>1559.52</v>
      </c>
      <c r="K48" s="6">
        <v>14555.52</v>
      </c>
      <c r="L48" s="2" t="s">
        <v>50</v>
      </c>
      <c r="M48" s="2" t="s">
        <v>182</v>
      </c>
      <c r="N48" s="7">
        <v>919552328453</v>
      </c>
      <c r="O48" s="6">
        <v>10434.6</v>
      </c>
      <c r="P48" s="6">
        <v>720</v>
      </c>
      <c r="Q48" s="6">
        <v>0</v>
      </c>
      <c r="R48" s="6">
        <v>0</v>
      </c>
      <c r="S48" s="6">
        <v>0</v>
      </c>
      <c r="T48" s="6">
        <v>0</v>
      </c>
      <c r="U48" s="6">
        <v>11154.6</v>
      </c>
      <c r="V48" s="2" t="str">
        <f>VLOOKUP(B48:B118,[1]Sheet1!$B$2:$T$72,19,0)</f>
        <v>30/04</v>
      </c>
      <c r="W48" s="3">
        <f>VLOOKUP(B48:B118,[1]Sheet1!$B$2:$U$72,20,0)</f>
        <v>45046</v>
      </c>
    </row>
    <row r="49" spans="1:23" x14ac:dyDescent="0.25">
      <c r="A49" s="8">
        <v>48</v>
      </c>
      <c r="B49" s="4" t="s">
        <v>202</v>
      </c>
      <c r="C49" s="4" t="s">
        <v>70</v>
      </c>
      <c r="D49" s="4" t="s">
        <v>71</v>
      </c>
      <c r="E49" s="4" t="s">
        <v>23</v>
      </c>
      <c r="F49" s="4" t="s">
        <v>184</v>
      </c>
      <c r="G49" s="4" t="s">
        <v>45</v>
      </c>
      <c r="H49" s="9">
        <v>5046</v>
      </c>
      <c r="I49" s="9">
        <v>0</v>
      </c>
      <c r="J49" s="9">
        <v>605.52</v>
      </c>
      <c r="K49" s="9">
        <v>5651.52</v>
      </c>
      <c r="L49" s="4" t="s">
        <v>79</v>
      </c>
      <c r="M49" s="4" t="s">
        <v>203</v>
      </c>
      <c r="N49" s="10">
        <v>919822616620</v>
      </c>
      <c r="O49" s="6">
        <v>4289.0999999999995</v>
      </c>
      <c r="P49" s="6">
        <v>0</v>
      </c>
      <c r="Q49" s="9">
        <v>0</v>
      </c>
      <c r="R49" s="9">
        <v>0</v>
      </c>
      <c r="S49" s="9">
        <v>0</v>
      </c>
      <c r="T49" s="9">
        <v>0</v>
      </c>
      <c r="U49" s="6">
        <v>4289.0999999999995</v>
      </c>
      <c r="V49" s="2" t="str">
        <f>VLOOKUP(B49:B119,[1]Sheet1!$B$2:$T$72,19,0)</f>
        <v>30/04</v>
      </c>
      <c r="W49" s="3">
        <f>VLOOKUP(B49:B119,[1]Sheet1!$B$2:$U$72,20,0)</f>
        <v>45046</v>
      </c>
    </row>
    <row r="50" spans="1:23" x14ac:dyDescent="0.25">
      <c r="A50" s="5">
        <v>49</v>
      </c>
      <c r="B50" s="2" t="s">
        <v>204</v>
      </c>
      <c r="C50" s="2" t="s">
        <v>75</v>
      </c>
      <c r="D50" s="2" t="s">
        <v>30</v>
      </c>
      <c r="E50" s="2" t="s">
        <v>23</v>
      </c>
      <c r="F50" s="2" t="s">
        <v>36</v>
      </c>
      <c r="G50" s="2" t="s">
        <v>33</v>
      </c>
      <c r="H50" s="6">
        <v>11255</v>
      </c>
      <c r="I50" s="6">
        <v>720</v>
      </c>
      <c r="J50" s="6">
        <v>1437</v>
      </c>
      <c r="K50" s="6">
        <v>13412</v>
      </c>
      <c r="L50" s="2" t="s">
        <v>50</v>
      </c>
      <c r="M50" s="2" t="s">
        <v>182</v>
      </c>
      <c r="N50" s="7">
        <v>919552328453</v>
      </c>
      <c r="O50" s="6">
        <v>9566.75</v>
      </c>
      <c r="P50" s="6">
        <v>720</v>
      </c>
      <c r="Q50" s="6">
        <v>0</v>
      </c>
      <c r="R50" s="6">
        <v>0</v>
      </c>
      <c r="S50" s="6">
        <v>0</v>
      </c>
      <c r="T50" s="6">
        <v>0</v>
      </c>
      <c r="U50" s="6">
        <v>10286.75</v>
      </c>
      <c r="V50" s="2" t="str">
        <f>VLOOKUP(B50:B120,[1]Sheet1!$B$2:$T$72,19,0)</f>
        <v>30/04</v>
      </c>
      <c r="W50" s="3">
        <f>VLOOKUP(B50:B120,[1]Sheet1!$B$2:$U$72,20,0)</f>
        <v>45046</v>
      </c>
    </row>
    <row r="51" spans="1:23" x14ac:dyDescent="0.25">
      <c r="A51" s="8">
        <v>50</v>
      </c>
      <c r="B51" s="4" t="s">
        <v>205</v>
      </c>
      <c r="C51" s="4" t="s">
        <v>87</v>
      </c>
      <c r="D51" s="4" t="s">
        <v>27</v>
      </c>
      <c r="E51" s="4" t="s">
        <v>23</v>
      </c>
      <c r="F51" s="4" t="s">
        <v>206</v>
      </c>
      <c r="G51" s="4" t="s">
        <v>41</v>
      </c>
      <c r="H51" s="9">
        <v>12090</v>
      </c>
      <c r="I51" s="9">
        <v>0</v>
      </c>
      <c r="J51" s="9">
        <v>1450.8</v>
      </c>
      <c r="K51" s="9">
        <v>13540.8</v>
      </c>
      <c r="L51" s="4" t="s">
        <v>207</v>
      </c>
      <c r="M51" s="4" t="s">
        <v>208</v>
      </c>
      <c r="N51" s="10">
        <v>919834672610</v>
      </c>
      <c r="O51" s="6">
        <v>10276.5</v>
      </c>
      <c r="P51" s="6">
        <v>0</v>
      </c>
      <c r="Q51" s="9">
        <v>0</v>
      </c>
      <c r="R51" s="9">
        <v>0</v>
      </c>
      <c r="S51" s="9">
        <v>0</v>
      </c>
      <c r="T51" s="9">
        <v>0</v>
      </c>
      <c r="U51" s="6">
        <v>10276.5</v>
      </c>
      <c r="V51" s="2" t="str">
        <f>VLOOKUP(B51:B121,[1]Sheet1!$B$2:$T$72,19,0)</f>
        <v>30/04</v>
      </c>
      <c r="W51" s="3">
        <f>VLOOKUP(B51:B121,[1]Sheet1!$B$2:$U$72,20,0)</f>
        <v>45046</v>
      </c>
    </row>
    <row r="52" spans="1:23" x14ac:dyDescent="0.25">
      <c r="A52" s="5">
        <v>51</v>
      </c>
      <c r="B52" s="2" t="s">
        <v>209</v>
      </c>
      <c r="C52" s="2" t="s">
        <v>210</v>
      </c>
      <c r="D52" s="2" t="s">
        <v>211</v>
      </c>
      <c r="E52" s="2" t="s">
        <v>23</v>
      </c>
      <c r="F52" s="2" t="s">
        <v>212</v>
      </c>
      <c r="G52" s="2" t="s">
        <v>85</v>
      </c>
      <c r="H52" s="6">
        <v>9360</v>
      </c>
      <c r="I52" s="6">
        <v>320</v>
      </c>
      <c r="J52" s="6">
        <v>1161.5999999999999</v>
      </c>
      <c r="K52" s="6">
        <v>10841.6</v>
      </c>
      <c r="L52" s="2" t="s">
        <v>31</v>
      </c>
      <c r="M52" s="2" t="s">
        <v>32</v>
      </c>
      <c r="N52" s="7">
        <v>918208945271</v>
      </c>
      <c r="O52" s="6">
        <v>7956</v>
      </c>
      <c r="P52" s="6">
        <v>320</v>
      </c>
      <c r="Q52" s="6">
        <v>0</v>
      </c>
      <c r="R52" s="6">
        <v>0</v>
      </c>
      <c r="S52" s="6">
        <v>0</v>
      </c>
      <c r="T52" s="6">
        <v>0</v>
      </c>
      <c r="U52" s="6">
        <v>8276</v>
      </c>
      <c r="V52" s="2" t="str">
        <f>VLOOKUP(B52:B122,[1]Sheet1!$B$2:$T$72,19,0)</f>
        <v>30/04</v>
      </c>
      <c r="W52" s="3">
        <f>VLOOKUP(B52:B122,[1]Sheet1!$B$2:$U$72,20,0)</f>
        <v>45046</v>
      </c>
    </row>
    <row r="53" spans="1:23" x14ac:dyDescent="0.25">
      <c r="A53" s="8">
        <v>52</v>
      </c>
      <c r="B53" s="4" t="s">
        <v>213</v>
      </c>
      <c r="C53" s="4" t="s">
        <v>214</v>
      </c>
      <c r="D53" s="4" t="s">
        <v>51</v>
      </c>
      <c r="E53" s="4" t="s">
        <v>23</v>
      </c>
      <c r="F53" s="4" t="s">
        <v>215</v>
      </c>
      <c r="G53" s="4" t="s">
        <v>45</v>
      </c>
      <c r="H53" s="9">
        <v>4550</v>
      </c>
      <c r="I53" s="9">
        <v>0</v>
      </c>
      <c r="J53" s="9">
        <v>546</v>
      </c>
      <c r="K53" s="9">
        <v>5096</v>
      </c>
      <c r="L53" s="4" t="s">
        <v>79</v>
      </c>
      <c r="M53" s="4" t="s">
        <v>80</v>
      </c>
      <c r="N53" s="10">
        <v>919822616620</v>
      </c>
      <c r="O53" s="6">
        <v>3867.5</v>
      </c>
      <c r="P53" s="6">
        <v>0</v>
      </c>
      <c r="Q53" s="9">
        <v>0</v>
      </c>
      <c r="R53" s="9">
        <v>0</v>
      </c>
      <c r="S53" s="9">
        <v>0</v>
      </c>
      <c r="T53" s="9">
        <v>0</v>
      </c>
      <c r="U53" s="6">
        <v>3867.5</v>
      </c>
      <c r="V53" s="2" t="str">
        <f>VLOOKUP(B53:B123,[1]Sheet1!$B$2:$T$72,19,0)</f>
        <v>30/04</v>
      </c>
      <c r="W53" s="3">
        <f>VLOOKUP(B53:B123,[1]Sheet1!$B$2:$U$72,20,0)</f>
        <v>45046</v>
      </c>
    </row>
    <row r="54" spans="1:23" x14ac:dyDescent="0.25">
      <c r="A54" s="5">
        <v>53</v>
      </c>
      <c r="B54" s="2" t="s">
        <v>216</v>
      </c>
      <c r="C54" s="2" t="s">
        <v>87</v>
      </c>
      <c r="D54" s="2" t="s">
        <v>27</v>
      </c>
      <c r="E54" s="2" t="s">
        <v>23</v>
      </c>
      <c r="F54" s="2" t="s">
        <v>217</v>
      </c>
      <c r="G54" s="2" t="s">
        <v>60</v>
      </c>
      <c r="H54" s="6">
        <v>16750</v>
      </c>
      <c r="I54" s="6">
        <v>720</v>
      </c>
      <c r="J54" s="6">
        <v>2096.4</v>
      </c>
      <c r="K54" s="6">
        <v>19566.400000000001</v>
      </c>
      <c r="L54" s="2" t="s">
        <v>37</v>
      </c>
      <c r="M54" s="2" t="s">
        <v>26</v>
      </c>
      <c r="N54" s="7">
        <v>917499996595</v>
      </c>
      <c r="O54" s="6">
        <v>14237.5</v>
      </c>
      <c r="P54" s="6">
        <v>720</v>
      </c>
      <c r="Q54" s="6">
        <v>0</v>
      </c>
      <c r="R54" s="6">
        <v>0</v>
      </c>
      <c r="S54" s="6">
        <v>0</v>
      </c>
      <c r="T54" s="6">
        <v>0</v>
      </c>
      <c r="U54" s="6">
        <v>14957.5</v>
      </c>
      <c r="V54" s="2" t="str">
        <f>VLOOKUP(B54:B124,[1]Sheet1!$B$2:$T$72,19,0)</f>
        <v>30/04</v>
      </c>
      <c r="W54" s="3">
        <f>VLOOKUP(B54:B124,[1]Sheet1!$B$2:$U$72,20,0)</f>
        <v>45046</v>
      </c>
    </row>
    <row r="55" spans="1:23" x14ac:dyDescent="0.25">
      <c r="A55" s="8">
        <v>54</v>
      </c>
      <c r="B55" s="4" t="s">
        <v>218</v>
      </c>
      <c r="C55" s="4" t="s">
        <v>219</v>
      </c>
      <c r="D55" s="4" t="s">
        <v>220</v>
      </c>
      <c r="E55" s="4" t="s">
        <v>23</v>
      </c>
      <c r="F55" s="4" t="s">
        <v>221</v>
      </c>
      <c r="G55" s="4" t="s">
        <v>24</v>
      </c>
      <c r="H55" s="9">
        <v>9375</v>
      </c>
      <c r="I55" s="9">
        <v>640</v>
      </c>
      <c r="J55" s="9">
        <v>1201.8</v>
      </c>
      <c r="K55" s="9">
        <v>11216.8</v>
      </c>
      <c r="L55" s="4" t="s">
        <v>31</v>
      </c>
      <c r="M55" s="4" t="s">
        <v>64</v>
      </c>
      <c r="N55" s="10">
        <v>917507830016</v>
      </c>
      <c r="O55" s="6">
        <v>7968.75</v>
      </c>
      <c r="P55" s="6">
        <v>640</v>
      </c>
      <c r="Q55" s="9">
        <v>0</v>
      </c>
      <c r="R55" s="9">
        <v>0</v>
      </c>
      <c r="S55" s="9">
        <v>0</v>
      </c>
      <c r="T55" s="9">
        <v>0</v>
      </c>
      <c r="U55" s="6">
        <v>8608.75</v>
      </c>
      <c r="V55" s="2" t="str">
        <f>VLOOKUP(B55:B125,[1]Sheet1!$B$2:$T$72,19,0)</f>
        <v>30/04</v>
      </c>
      <c r="W55" s="3">
        <f>VLOOKUP(B55:B125,[1]Sheet1!$B$2:$U$72,20,0)</f>
        <v>45046</v>
      </c>
    </row>
    <row r="56" spans="1:23" x14ac:dyDescent="0.25">
      <c r="A56" s="5">
        <v>55</v>
      </c>
      <c r="B56" s="2" t="s">
        <v>222</v>
      </c>
      <c r="C56" s="2" t="s">
        <v>75</v>
      </c>
      <c r="D56" s="2" t="s">
        <v>30</v>
      </c>
      <c r="E56" s="2" t="s">
        <v>23</v>
      </c>
      <c r="F56" s="2" t="s">
        <v>223</v>
      </c>
      <c r="G56" s="2" t="s">
        <v>33</v>
      </c>
      <c r="H56" s="6">
        <v>16623</v>
      </c>
      <c r="I56" s="6">
        <v>795</v>
      </c>
      <c r="J56" s="6">
        <v>2090.16</v>
      </c>
      <c r="K56" s="6">
        <v>19508.16</v>
      </c>
      <c r="L56" s="2" t="s">
        <v>50</v>
      </c>
      <c r="M56" s="2" t="s">
        <v>182</v>
      </c>
      <c r="N56" s="7">
        <v>919822730981</v>
      </c>
      <c r="O56" s="6">
        <v>14129.55</v>
      </c>
      <c r="P56" s="6">
        <v>795</v>
      </c>
      <c r="Q56" s="6">
        <v>0</v>
      </c>
      <c r="R56" s="6">
        <v>0</v>
      </c>
      <c r="S56" s="6">
        <v>0</v>
      </c>
      <c r="T56" s="6">
        <v>0</v>
      </c>
      <c r="U56" s="6">
        <v>14924.55</v>
      </c>
      <c r="V56" s="2" t="str">
        <f>VLOOKUP(B56:B126,[1]Sheet1!$B$2:$T$72,19,0)</f>
        <v>30/04</v>
      </c>
      <c r="W56" s="3">
        <f>VLOOKUP(B56:B126,[1]Sheet1!$B$2:$U$72,20,0)</f>
        <v>45046</v>
      </c>
    </row>
    <row r="57" spans="1:23" x14ac:dyDescent="0.25">
      <c r="A57" s="8">
        <v>56</v>
      </c>
      <c r="B57" s="4" t="s">
        <v>224</v>
      </c>
      <c r="C57" s="4" t="s">
        <v>87</v>
      </c>
      <c r="D57" s="4" t="s">
        <v>27</v>
      </c>
      <c r="E57" s="4" t="s">
        <v>23</v>
      </c>
      <c r="F57" s="4" t="s">
        <v>225</v>
      </c>
      <c r="G57" s="4" t="s">
        <v>28</v>
      </c>
      <c r="H57" s="9">
        <v>10000</v>
      </c>
      <c r="I57" s="9">
        <v>720</v>
      </c>
      <c r="J57" s="9">
        <v>1286.4000000000001</v>
      </c>
      <c r="K57" s="9">
        <v>12006.4</v>
      </c>
      <c r="L57" s="4" t="s">
        <v>31</v>
      </c>
      <c r="M57" s="4" t="s">
        <v>64</v>
      </c>
      <c r="N57" s="10">
        <v>917507830016</v>
      </c>
      <c r="O57" s="6">
        <v>8500</v>
      </c>
      <c r="P57" s="6">
        <v>720</v>
      </c>
      <c r="Q57" s="9">
        <v>0</v>
      </c>
      <c r="R57" s="9">
        <v>0</v>
      </c>
      <c r="S57" s="9">
        <v>0</v>
      </c>
      <c r="T57" s="9">
        <v>0</v>
      </c>
      <c r="U57" s="6">
        <v>9220</v>
      </c>
      <c r="V57" s="2" t="str">
        <f>VLOOKUP(B57:B127,[1]Sheet1!$B$2:$T$72,19,0)</f>
        <v>30/04</v>
      </c>
      <c r="W57" s="3">
        <f>VLOOKUP(B57:B127,[1]Sheet1!$B$2:$U$72,20,0)</f>
        <v>45046</v>
      </c>
    </row>
    <row r="58" spans="1:23" x14ac:dyDescent="0.25">
      <c r="A58" s="5">
        <v>57</v>
      </c>
      <c r="B58" s="2" t="s">
        <v>226</v>
      </c>
      <c r="C58" s="2" t="s">
        <v>75</v>
      </c>
      <c r="D58" s="2" t="s">
        <v>30</v>
      </c>
      <c r="E58" s="2" t="s">
        <v>23</v>
      </c>
      <c r="F58" s="2" t="s">
        <v>227</v>
      </c>
      <c r="G58" s="2" t="s">
        <v>33</v>
      </c>
      <c r="H58" s="6">
        <v>12411</v>
      </c>
      <c r="I58" s="6">
        <v>720</v>
      </c>
      <c r="J58" s="6">
        <v>1575.72</v>
      </c>
      <c r="K58" s="6">
        <v>14706.72</v>
      </c>
      <c r="L58" s="2" t="s">
        <v>48</v>
      </c>
      <c r="M58" s="2" t="s">
        <v>93</v>
      </c>
      <c r="N58" s="7">
        <v>917030909028</v>
      </c>
      <c r="O58" s="6">
        <v>10549.35</v>
      </c>
      <c r="P58" s="6">
        <v>720</v>
      </c>
      <c r="Q58" s="6">
        <v>0</v>
      </c>
      <c r="R58" s="6">
        <v>0</v>
      </c>
      <c r="S58" s="6">
        <v>0</v>
      </c>
      <c r="T58" s="6">
        <v>0</v>
      </c>
      <c r="U58" s="6">
        <v>11269.35</v>
      </c>
      <c r="V58" s="2" t="str">
        <f>VLOOKUP(B58:B128,[1]Sheet1!$B$2:$T$72,19,0)</f>
        <v>30/04</v>
      </c>
      <c r="W58" s="3">
        <f>VLOOKUP(B58:B128,[1]Sheet1!$B$2:$U$72,20,0)</f>
        <v>45046</v>
      </c>
    </row>
    <row r="59" spans="1:23" x14ac:dyDescent="0.25">
      <c r="A59" s="8">
        <v>58</v>
      </c>
      <c r="B59" s="2" t="s">
        <v>229</v>
      </c>
      <c r="C59" s="2" t="s">
        <v>230</v>
      </c>
      <c r="D59" s="2" t="s">
        <v>231</v>
      </c>
      <c r="E59" s="2" t="s">
        <v>23</v>
      </c>
      <c r="F59" s="2" t="s">
        <v>228</v>
      </c>
      <c r="G59" s="2" t="s">
        <v>45</v>
      </c>
      <c r="H59" s="6">
        <v>9020</v>
      </c>
      <c r="I59" s="6">
        <v>0</v>
      </c>
      <c r="J59" s="6">
        <v>1082.4000000000001</v>
      </c>
      <c r="K59" s="6">
        <v>10102.4</v>
      </c>
      <c r="L59" s="2" t="s">
        <v>54</v>
      </c>
      <c r="M59" s="2" t="s">
        <v>49</v>
      </c>
      <c r="N59" s="7">
        <v>919975672020</v>
      </c>
      <c r="O59" s="6">
        <v>7667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7667</v>
      </c>
      <c r="V59" s="2" t="str">
        <f>VLOOKUP(B59:B129,[1]Sheet1!$B$2:$T$72,19,0)</f>
        <v>30/04</v>
      </c>
      <c r="W59" s="3">
        <f>VLOOKUP(B59:B129,[1]Sheet1!$B$2:$U$72,20,0)</f>
        <v>45046</v>
      </c>
    </row>
    <row r="60" spans="1:23" x14ac:dyDescent="0.25">
      <c r="A60" s="5">
        <v>59</v>
      </c>
      <c r="B60" s="4" t="s">
        <v>232</v>
      </c>
      <c r="C60" s="4" t="s">
        <v>87</v>
      </c>
      <c r="D60" s="4" t="s">
        <v>27</v>
      </c>
      <c r="E60" s="4" t="s">
        <v>23</v>
      </c>
      <c r="F60" s="4" t="s">
        <v>53</v>
      </c>
      <c r="G60" s="4" t="s">
        <v>28</v>
      </c>
      <c r="H60" s="9">
        <v>10420</v>
      </c>
      <c r="I60" s="9">
        <v>767</v>
      </c>
      <c r="J60" s="9">
        <v>1342.44</v>
      </c>
      <c r="K60" s="9">
        <v>12529.44</v>
      </c>
      <c r="L60" s="4" t="s">
        <v>50</v>
      </c>
      <c r="M60" s="4" t="s">
        <v>182</v>
      </c>
      <c r="N60" s="10">
        <v>919552328453</v>
      </c>
      <c r="O60" s="6">
        <v>8857</v>
      </c>
      <c r="P60" s="6">
        <v>767</v>
      </c>
      <c r="Q60" s="9">
        <v>0</v>
      </c>
      <c r="R60" s="9">
        <v>0</v>
      </c>
      <c r="S60" s="9">
        <v>0</v>
      </c>
      <c r="T60" s="9">
        <v>0</v>
      </c>
      <c r="U60" s="6">
        <v>9624</v>
      </c>
      <c r="V60" s="2" t="str">
        <f>VLOOKUP(B60:B130,[1]Sheet1!$B$2:$T$72,19,0)</f>
        <v>30/04</v>
      </c>
      <c r="W60" s="3">
        <f>VLOOKUP(B60:B130,[1]Sheet1!$B$2:$U$72,20,0)</f>
        <v>45046</v>
      </c>
    </row>
    <row r="61" spans="1:23" x14ac:dyDescent="0.25">
      <c r="A61" s="8">
        <v>60</v>
      </c>
      <c r="B61" s="2" t="s">
        <v>233</v>
      </c>
      <c r="C61" s="2" t="s">
        <v>234</v>
      </c>
      <c r="D61" s="2" t="s">
        <v>235</v>
      </c>
      <c r="E61" s="2" t="s">
        <v>23</v>
      </c>
      <c r="F61" s="2" t="s">
        <v>236</v>
      </c>
      <c r="G61" s="2" t="s">
        <v>33</v>
      </c>
      <c r="H61" s="6">
        <v>16100</v>
      </c>
      <c r="I61" s="6">
        <v>1005</v>
      </c>
      <c r="J61" s="6">
        <v>2052.6</v>
      </c>
      <c r="K61" s="6">
        <v>19157.599999999999</v>
      </c>
      <c r="L61" s="2" t="s">
        <v>37</v>
      </c>
      <c r="M61" s="2" t="s">
        <v>26</v>
      </c>
      <c r="N61" s="7">
        <v>917499996595</v>
      </c>
      <c r="O61" s="6">
        <v>13685</v>
      </c>
      <c r="P61" s="6">
        <v>1005</v>
      </c>
      <c r="Q61" s="6">
        <v>0</v>
      </c>
      <c r="R61" s="6">
        <v>0</v>
      </c>
      <c r="S61" s="6">
        <v>0</v>
      </c>
      <c r="T61" s="6">
        <v>0</v>
      </c>
      <c r="U61" s="6">
        <v>14690</v>
      </c>
      <c r="V61" s="2" t="str">
        <f>VLOOKUP(B61:B131,[1]Sheet1!$B$2:$T$72,19,0)</f>
        <v>30/04</v>
      </c>
      <c r="W61" s="3">
        <f>VLOOKUP(B61:B131,[1]Sheet1!$B$2:$U$72,20,0)</f>
        <v>45046</v>
      </c>
    </row>
    <row r="62" spans="1:23" x14ac:dyDescent="0.25">
      <c r="A62" s="5">
        <v>61</v>
      </c>
      <c r="B62" s="4" t="s">
        <v>237</v>
      </c>
      <c r="C62" s="4" t="s">
        <v>238</v>
      </c>
      <c r="D62" s="4" t="s">
        <v>239</v>
      </c>
      <c r="E62" s="4" t="s">
        <v>23</v>
      </c>
      <c r="F62" s="4" t="s">
        <v>240</v>
      </c>
      <c r="G62" s="4" t="s">
        <v>241</v>
      </c>
      <c r="H62" s="9">
        <v>9304</v>
      </c>
      <c r="I62" s="9">
        <v>720</v>
      </c>
      <c r="J62" s="9">
        <v>1202.8800000000001</v>
      </c>
      <c r="K62" s="9">
        <v>11226.88</v>
      </c>
      <c r="L62" s="4" t="s">
        <v>39</v>
      </c>
      <c r="M62" s="4" t="s">
        <v>44</v>
      </c>
      <c r="N62" s="10">
        <v>919699518349</v>
      </c>
      <c r="O62" s="6">
        <v>7908.4</v>
      </c>
      <c r="P62" s="6">
        <v>720</v>
      </c>
      <c r="Q62" s="9">
        <v>0</v>
      </c>
      <c r="R62" s="9">
        <v>0</v>
      </c>
      <c r="S62" s="9">
        <v>0</v>
      </c>
      <c r="T62" s="9">
        <v>0</v>
      </c>
      <c r="U62" s="6">
        <v>8628.4</v>
      </c>
      <c r="V62" s="2" t="str">
        <f>VLOOKUP(B62:B132,[1]Sheet1!$B$2:$T$72,19,0)</f>
        <v>30/04</v>
      </c>
      <c r="W62" s="3">
        <f>VLOOKUP(B62:B132,[1]Sheet1!$B$2:$U$72,20,0)</f>
        <v>45046</v>
      </c>
    </row>
    <row r="63" spans="1:23" x14ac:dyDescent="0.25">
      <c r="A63" s="8">
        <v>62</v>
      </c>
      <c r="B63" s="2" t="s">
        <v>242</v>
      </c>
      <c r="C63" s="2" t="s">
        <v>243</v>
      </c>
      <c r="D63" s="2" t="s">
        <v>147</v>
      </c>
      <c r="E63" s="2" t="s">
        <v>23</v>
      </c>
      <c r="F63" s="2" t="s">
        <v>244</v>
      </c>
      <c r="G63" s="2" t="s">
        <v>24</v>
      </c>
      <c r="H63" s="6">
        <v>10516</v>
      </c>
      <c r="I63" s="6">
        <v>640</v>
      </c>
      <c r="J63" s="6">
        <v>1338.72</v>
      </c>
      <c r="K63" s="6">
        <v>12494.72</v>
      </c>
      <c r="L63" s="2" t="s">
        <v>127</v>
      </c>
      <c r="M63" s="2" t="s">
        <v>245</v>
      </c>
      <c r="N63" s="7">
        <v>918007562727</v>
      </c>
      <c r="O63" s="6">
        <v>8938.6</v>
      </c>
      <c r="P63" s="6">
        <v>640</v>
      </c>
      <c r="Q63" s="6">
        <v>0</v>
      </c>
      <c r="R63" s="6">
        <v>0</v>
      </c>
      <c r="S63" s="6">
        <v>0</v>
      </c>
      <c r="T63" s="6">
        <v>0</v>
      </c>
      <c r="U63" s="6">
        <v>9578.6</v>
      </c>
      <c r="V63" s="2" t="str">
        <f>VLOOKUP(B63:B133,[1]Sheet1!$B$2:$T$72,19,0)</f>
        <v>30/04</v>
      </c>
      <c r="W63" s="3">
        <f>VLOOKUP(B63:B133,[1]Sheet1!$B$2:$U$72,20,0)</f>
        <v>45046</v>
      </c>
    </row>
    <row r="64" spans="1:23" x14ac:dyDescent="0.25">
      <c r="A64" s="5">
        <v>63</v>
      </c>
      <c r="B64" s="4" t="s">
        <v>246</v>
      </c>
      <c r="C64" s="4" t="s">
        <v>138</v>
      </c>
      <c r="D64" s="4" t="s">
        <v>30</v>
      </c>
      <c r="E64" s="4" t="s">
        <v>23</v>
      </c>
      <c r="F64" s="4" t="s">
        <v>247</v>
      </c>
      <c r="G64" s="4" t="s">
        <v>33</v>
      </c>
      <c r="H64" s="9">
        <v>8447</v>
      </c>
      <c r="I64" s="9">
        <v>225</v>
      </c>
      <c r="J64" s="9">
        <v>1040.6400000000001</v>
      </c>
      <c r="K64" s="9">
        <v>9712.64</v>
      </c>
      <c r="L64" s="4" t="s">
        <v>25</v>
      </c>
      <c r="M64" s="4" t="s">
        <v>100</v>
      </c>
      <c r="N64" s="10">
        <v>918888885613</v>
      </c>
      <c r="O64" s="6">
        <v>7179.95</v>
      </c>
      <c r="P64" s="6">
        <v>225</v>
      </c>
      <c r="Q64" s="9">
        <v>0</v>
      </c>
      <c r="R64" s="9">
        <v>0</v>
      </c>
      <c r="S64" s="9">
        <v>0</v>
      </c>
      <c r="T64" s="9">
        <v>0</v>
      </c>
      <c r="U64" s="6">
        <v>7404.95</v>
      </c>
      <c r="V64" s="2" t="str">
        <f>VLOOKUP(B64:B134,[1]Sheet1!$B$2:$T$72,19,0)</f>
        <v>30/04</v>
      </c>
      <c r="W64" s="3">
        <f>VLOOKUP(B64:B134,[1]Sheet1!$B$2:$U$72,20,0)</f>
        <v>45046</v>
      </c>
    </row>
    <row r="65" spans="1:23" x14ac:dyDescent="0.25">
      <c r="A65" s="8">
        <v>64</v>
      </c>
      <c r="B65" s="2" t="s">
        <v>248</v>
      </c>
      <c r="C65" s="2" t="s">
        <v>87</v>
      </c>
      <c r="D65" s="2" t="s">
        <v>27</v>
      </c>
      <c r="E65" s="2" t="s">
        <v>23</v>
      </c>
      <c r="F65" s="2" t="s">
        <v>249</v>
      </c>
      <c r="G65" s="2" t="s">
        <v>28</v>
      </c>
      <c r="H65" s="6">
        <v>10000</v>
      </c>
      <c r="I65" s="6">
        <v>680</v>
      </c>
      <c r="J65" s="6">
        <v>1281.5999999999999</v>
      </c>
      <c r="K65" s="6">
        <v>11961.6</v>
      </c>
      <c r="L65" s="2" t="s">
        <v>31</v>
      </c>
      <c r="M65" s="2" t="s">
        <v>64</v>
      </c>
      <c r="N65" s="7">
        <v>917507830016</v>
      </c>
      <c r="O65" s="6">
        <v>8500</v>
      </c>
      <c r="P65" s="6">
        <v>680</v>
      </c>
      <c r="Q65" s="6">
        <v>0</v>
      </c>
      <c r="R65" s="6">
        <v>0</v>
      </c>
      <c r="S65" s="6">
        <v>0</v>
      </c>
      <c r="T65" s="6">
        <v>0</v>
      </c>
      <c r="U65" s="6">
        <v>9180</v>
      </c>
      <c r="V65" s="2" t="str">
        <f>VLOOKUP(B65:B135,[1]Sheet1!$B$2:$T$72,19,0)</f>
        <v>30/04</v>
      </c>
      <c r="W65" s="3">
        <f>VLOOKUP(B65:B135,[1]Sheet1!$B$2:$U$72,20,0)</f>
        <v>45046</v>
      </c>
    </row>
    <row r="66" spans="1:23" x14ac:dyDescent="0.25">
      <c r="A66" s="5">
        <v>65</v>
      </c>
      <c r="B66" s="4" t="s">
        <v>250</v>
      </c>
      <c r="C66" s="4" t="s">
        <v>150</v>
      </c>
      <c r="D66" s="4" t="s">
        <v>38</v>
      </c>
      <c r="E66" s="4" t="s">
        <v>23</v>
      </c>
      <c r="F66" s="4" t="s">
        <v>251</v>
      </c>
      <c r="G66" s="4" t="s">
        <v>24</v>
      </c>
      <c r="H66" s="9">
        <v>15750</v>
      </c>
      <c r="I66" s="9">
        <v>837</v>
      </c>
      <c r="J66" s="9">
        <v>1990.44</v>
      </c>
      <c r="K66" s="9">
        <v>18577.439999999999</v>
      </c>
      <c r="L66" s="4" t="s">
        <v>46</v>
      </c>
      <c r="M66" s="4" t="s">
        <v>47</v>
      </c>
      <c r="N66" s="10">
        <v>918888308821</v>
      </c>
      <c r="O66" s="6">
        <v>13387.5</v>
      </c>
      <c r="P66" s="6">
        <v>837</v>
      </c>
      <c r="Q66" s="9">
        <v>0</v>
      </c>
      <c r="R66" s="9">
        <v>0</v>
      </c>
      <c r="S66" s="9">
        <v>0</v>
      </c>
      <c r="T66" s="9">
        <v>0</v>
      </c>
      <c r="U66" s="6">
        <v>14224.5</v>
      </c>
      <c r="V66" s="2" t="str">
        <f>VLOOKUP(B66:B136,[1]Sheet1!$B$2:$T$72,19,0)</f>
        <v>30/04</v>
      </c>
      <c r="W66" s="3">
        <f>VLOOKUP(B66:B136,[1]Sheet1!$B$2:$U$72,20,0)</f>
        <v>45046</v>
      </c>
    </row>
    <row r="67" spans="1:23" x14ac:dyDescent="0.25">
      <c r="A67" s="8">
        <v>66</v>
      </c>
      <c r="B67" s="2" t="s">
        <v>252</v>
      </c>
      <c r="C67" s="2" t="s">
        <v>253</v>
      </c>
      <c r="D67" s="2" t="s">
        <v>68</v>
      </c>
      <c r="E67" s="2" t="s">
        <v>23</v>
      </c>
      <c r="F67" s="2" t="s">
        <v>254</v>
      </c>
      <c r="G67" s="2" t="s">
        <v>45</v>
      </c>
      <c r="H67" s="6">
        <v>6000</v>
      </c>
      <c r="I67" s="6">
        <v>0</v>
      </c>
      <c r="J67" s="6">
        <v>720</v>
      </c>
      <c r="K67" s="6">
        <v>6720</v>
      </c>
      <c r="L67" s="2" t="s">
        <v>50</v>
      </c>
      <c r="M67" s="2" t="s">
        <v>182</v>
      </c>
      <c r="N67" s="7">
        <v>919552328453</v>
      </c>
      <c r="O67" s="6">
        <v>5100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5100</v>
      </c>
      <c r="V67" s="2" t="str">
        <f>VLOOKUP(B67:B137,[1]Sheet1!$B$2:$T$72,19,0)</f>
        <v>30/04</v>
      </c>
      <c r="W67" s="3">
        <f>VLOOKUP(B67:B137,[1]Sheet1!$B$2:$U$72,20,0)</f>
        <v>45046</v>
      </c>
    </row>
    <row r="68" spans="1:23" x14ac:dyDescent="0.25">
      <c r="A68" s="5">
        <v>67</v>
      </c>
      <c r="B68" s="4" t="s">
        <v>255</v>
      </c>
      <c r="C68" s="4" t="s">
        <v>256</v>
      </c>
      <c r="D68" s="4" t="s">
        <v>257</v>
      </c>
      <c r="E68" s="4" t="s">
        <v>23</v>
      </c>
      <c r="F68" s="4" t="s">
        <v>258</v>
      </c>
      <c r="G68" s="4" t="s">
        <v>45</v>
      </c>
      <c r="H68" s="9">
        <v>3001.6</v>
      </c>
      <c r="I68" s="9">
        <v>0</v>
      </c>
      <c r="J68" s="9">
        <v>360.2</v>
      </c>
      <c r="K68" s="9">
        <v>3361.8</v>
      </c>
      <c r="L68" s="4" t="s">
        <v>29</v>
      </c>
      <c r="M68" s="4" t="s">
        <v>62</v>
      </c>
      <c r="N68" s="10">
        <v>917263944077</v>
      </c>
      <c r="O68" s="6">
        <v>2551.3599999999997</v>
      </c>
      <c r="P68" s="6">
        <v>0</v>
      </c>
      <c r="Q68" s="9">
        <v>0</v>
      </c>
      <c r="R68" s="9">
        <v>0</v>
      </c>
      <c r="S68" s="9">
        <v>0</v>
      </c>
      <c r="T68" s="9">
        <v>0</v>
      </c>
      <c r="U68" s="6">
        <v>2551.3599999999997</v>
      </c>
      <c r="V68" s="2" t="str">
        <f>VLOOKUP(B68:B138,[1]Sheet1!$B$2:$T$72,19,0)</f>
        <v>30/04</v>
      </c>
      <c r="W68" s="3">
        <f>VLOOKUP(B68:B138,[1]Sheet1!$B$2:$U$72,20,0)</f>
        <v>45046</v>
      </c>
    </row>
    <row r="69" spans="1:23" x14ac:dyDescent="0.25">
      <c r="A69" s="8">
        <v>68</v>
      </c>
      <c r="B69" s="2" t="s">
        <v>259</v>
      </c>
      <c r="C69" s="2" t="s">
        <v>87</v>
      </c>
      <c r="D69" s="2" t="s">
        <v>27</v>
      </c>
      <c r="E69" s="2" t="s">
        <v>23</v>
      </c>
      <c r="F69" s="2" t="s">
        <v>260</v>
      </c>
      <c r="G69" s="2" t="s">
        <v>28</v>
      </c>
      <c r="H69" s="6">
        <v>10000</v>
      </c>
      <c r="I69" s="6">
        <v>680</v>
      </c>
      <c r="J69" s="6">
        <v>1281.5999999999999</v>
      </c>
      <c r="K69" s="6">
        <v>11961.6</v>
      </c>
      <c r="L69" s="2" t="s">
        <v>31</v>
      </c>
      <c r="M69" s="2" t="s">
        <v>64</v>
      </c>
      <c r="N69" s="7">
        <v>917507830016</v>
      </c>
      <c r="O69" s="6">
        <v>8500</v>
      </c>
      <c r="P69" s="6">
        <v>680</v>
      </c>
      <c r="Q69" s="6">
        <v>0</v>
      </c>
      <c r="R69" s="6">
        <v>0</v>
      </c>
      <c r="S69" s="6">
        <v>0</v>
      </c>
      <c r="T69" s="6">
        <v>0</v>
      </c>
      <c r="U69" s="6">
        <v>9180</v>
      </c>
      <c r="V69" s="2" t="str">
        <f>VLOOKUP(B69:B139,[1]Sheet1!$B$2:$T$72,19,0)</f>
        <v>30/04</v>
      </c>
      <c r="W69" s="3">
        <f>VLOOKUP(B69:B139,[1]Sheet1!$B$2:$U$72,20,0)</f>
        <v>45046</v>
      </c>
    </row>
    <row r="70" spans="1:23" x14ac:dyDescent="0.25">
      <c r="A70" s="5">
        <v>69</v>
      </c>
      <c r="B70" s="4" t="s">
        <v>261</v>
      </c>
      <c r="C70" s="4" t="s">
        <v>253</v>
      </c>
      <c r="D70" s="4" t="s">
        <v>68</v>
      </c>
      <c r="E70" s="4" t="s">
        <v>23</v>
      </c>
      <c r="F70" s="4" t="s">
        <v>254</v>
      </c>
      <c r="G70" s="4" t="s">
        <v>45</v>
      </c>
      <c r="H70" s="9">
        <v>7760</v>
      </c>
      <c r="I70" s="9">
        <v>0</v>
      </c>
      <c r="J70" s="9">
        <v>931.2</v>
      </c>
      <c r="K70" s="9">
        <v>8691.2000000000007</v>
      </c>
      <c r="L70" s="4" t="s">
        <v>50</v>
      </c>
      <c r="M70" s="4" t="s">
        <v>182</v>
      </c>
      <c r="N70" s="10">
        <v>919552328453</v>
      </c>
      <c r="O70" s="6">
        <v>6596</v>
      </c>
      <c r="P70" s="6">
        <v>0</v>
      </c>
      <c r="Q70" s="9">
        <v>0</v>
      </c>
      <c r="R70" s="9">
        <v>0</v>
      </c>
      <c r="S70" s="9">
        <v>0</v>
      </c>
      <c r="T70" s="9">
        <v>0</v>
      </c>
      <c r="U70" s="6">
        <v>6596</v>
      </c>
      <c r="V70" s="2" t="str">
        <f>VLOOKUP(B70:B140,[1]Sheet1!$B$2:$T$72,19,0)</f>
        <v>30/04</v>
      </c>
      <c r="W70" s="3">
        <f>VLOOKUP(B70:B140,[1]Sheet1!$B$2:$U$72,20,0)</f>
        <v>45046</v>
      </c>
    </row>
    <row r="71" spans="1:23" x14ac:dyDescent="0.25">
      <c r="A71" s="8">
        <v>70</v>
      </c>
      <c r="B71" s="2" t="s">
        <v>262</v>
      </c>
      <c r="C71" s="2" t="s">
        <v>87</v>
      </c>
      <c r="D71" s="2" t="s">
        <v>27</v>
      </c>
      <c r="E71" s="2" t="s">
        <v>23</v>
      </c>
      <c r="F71" s="2" t="s">
        <v>263</v>
      </c>
      <c r="G71" s="2" t="s">
        <v>28</v>
      </c>
      <c r="H71" s="6">
        <v>10000</v>
      </c>
      <c r="I71" s="6">
        <v>680</v>
      </c>
      <c r="J71" s="6">
        <v>1281.5999999999999</v>
      </c>
      <c r="K71" s="6">
        <v>11961.6</v>
      </c>
      <c r="L71" s="2" t="s">
        <v>31</v>
      </c>
      <c r="M71" s="2" t="s">
        <v>64</v>
      </c>
      <c r="N71" s="7">
        <v>918208945271</v>
      </c>
      <c r="O71" s="6">
        <v>8500</v>
      </c>
      <c r="P71" s="6">
        <v>680</v>
      </c>
      <c r="Q71" s="6">
        <v>0</v>
      </c>
      <c r="R71" s="6">
        <v>0</v>
      </c>
      <c r="S71" s="6">
        <v>0</v>
      </c>
      <c r="T71" s="6">
        <v>0</v>
      </c>
      <c r="U71" s="6">
        <v>9180</v>
      </c>
      <c r="V71" s="2" t="str">
        <f>VLOOKUP(B71:B141,[1]Sheet1!$B$2:$T$72,19,0)</f>
        <v>30/04</v>
      </c>
      <c r="W71" s="3">
        <f>VLOOKUP(B71:B141,[1]Sheet1!$B$2:$U$72,20,0)</f>
        <v>45046</v>
      </c>
    </row>
    <row r="72" spans="1:23" x14ac:dyDescent="0.25">
      <c r="A72" s="5">
        <v>71</v>
      </c>
      <c r="B72" s="4" t="s">
        <v>264</v>
      </c>
      <c r="C72" s="4" t="s">
        <v>253</v>
      </c>
      <c r="D72" s="4" t="s">
        <v>68</v>
      </c>
      <c r="E72" s="4" t="s">
        <v>23</v>
      </c>
      <c r="F72" s="4" t="s">
        <v>254</v>
      </c>
      <c r="G72" s="4" t="s">
        <v>24</v>
      </c>
      <c r="H72" s="9">
        <v>18350</v>
      </c>
      <c r="I72" s="9">
        <v>800</v>
      </c>
      <c r="J72" s="9">
        <v>2298</v>
      </c>
      <c r="K72" s="9">
        <v>21448</v>
      </c>
      <c r="L72" s="4" t="s">
        <v>50</v>
      </c>
      <c r="M72" s="4" t="s">
        <v>182</v>
      </c>
      <c r="N72" s="10">
        <v>919552328453</v>
      </c>
      <c r="O72" s="6">
        <v>15597.5</v>
      </c>
      <c r="P72" s="6">
        <v>800</v>
      </c>
      <c r="Q72" s="9">
        <v>0</v>
      </c>
      <c r="R72" s="9">
        <v>0</v>
      </c>
      <c r="S72" s="9">
        <v>0</v>
      </c>
      <c r="T72" s="9">
        <v>0</v>
      </c>
      <c r="U72" s="6">
        <v>16397.5</v>
      </c>
      <c r="V72" s="2" t="str">
        <f>VLOOKUP(B72:B142,[1]Sheet1!$B$2:$T$72,19,0)</f>
        <v>30/04</v>
      </c>
      <c r="W72" s="3">
        <f>VLOOKUP(B72:B142,[1]Sheet1!$B$2:$U$72,20,0)</f>
        <v>45046</v>
      </c>
    </row>
    <row r="73" spans="1:23" x14ac:dyDescent="0.25">
      <c r="H73" s="11"/>
      <c r="U73" s="11"/>
    </row>
    <row r="74" spans="1:23" x14ac:dyDescent="0.25">
      <c r="H74" s="1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Yadav</dc:creator>
  <cp:lastModifiedBy>Pratik Yadav</cp:lastModifiedBy>
  <dcterms:created xsi:type="dcterms:W3CDTF">2023-05-29T10:07:25Z</dcterms:created>
  <dcterms:modified xsi:type="dcterms:W3CDTF">2023-05-29T11:36:01Z</dcterms:modified>
</cp:coreProperties>
</file>