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0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Sheet1!$A$1:$W$27</definedName>
  </definedNames>
  <calcPr calcId="162913"/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<sst xmlns="http://schemas.openxmlformats.org/spreadsheetml/2006/main" count="387" uniqueCount="263">
  <si>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</si>
  <si>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</si>
  <si>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</si>
  <si>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</si>
  <si>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</si>
  <si>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</si>
  <si>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</si>
  <si>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</si>
  <si>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</si>
  <si>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</si>
  <si>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</si>
  <si>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</si>
  <si>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</si>
  <si>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</si>
  <si>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</si>
  <si>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</si>
  <si>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</si>
  <si>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</si>
  <si>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</si>
  <si>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</si>
  <si>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</si>
  <si>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</si>
  <si>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</si>
  <si>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HEWLETT PACKARD INDIA SALES PVT LTD</t>
  </si>
  <si>
    <t>SPEEDWAYS RENT A CAR PVT LTD</t>
  </si>
  <si>
    <t>P/P : 4/40</t>
  </si>
  <si>
    <t>MH02FG4233</t>
  </si>
  <si>
    <t>RIZWAN</t>
  </si>
  <si>
    <t>+919125747396</t>
  </si>
  <si>
    <t>0</t>
  </si>
  <si>
    <t>G/G : 8/80</t>
  </si>
  <si>
    <t>MH02FG5040</t>
  </si>
  <si>
    <t>SUNIL GHAWANE</t>
  </si>
  <si>
    <t>+918369254743</t>
  </si>
  <si>
    <t>MH02FG9639</t>
  </si>
  <si>
    <t>+919619037667</t>
  </si>
  <si>
    <t>P/P : 8/80</t>
  </si>
  <si>
    <t>PRAVIN PATIL</t>
  </si>
  <si>
    <t>+917568765617</t>
  </si>
  <si>
    <t>MH02FG1812</t>
  </si>
  <si>
    <t>ICICI BANK LIMITED</t>
  </si>
  <si>
    <t>PHANI KUMAR THOTA</t>
  </si>
  <si>
    <t>G/G : 12/120</t>
  </si>
  <si>
    <t>MH02ER9063</t>
  </si>
  <si>
    <t>+917208279929</t>
  </si>
  <si>
    <t>SAP INDIA PVT LTD -FIELDS SERVICES</t>
  </si>
  <si>
    <t>MAHESH</t>
  </si>
  <si>
    <t>+919920036072</t>
  </si>
  <si>
    <t>G/G : 4/40</t>
  </si>
  <si>
    <t>MH02FG9036</t>
  </si>
  <si>
    <t>LAXMAN CHOUGULE</t>
  </si>
  <si>
    <t>+919594692881</t>
  </si>
  <si>
    <t>WORLEY INDIA PRIVATE LIMITED</t>
  </si>
  <si>
    <t>MH02FG1827</t>
  </si>
  <si>
    <t>RITESH</t>
  </si>
  <si>
    <t>+919769286898</t>
  </si>
  <si>
    <t>2850</t>
  </si>
  <si>
    <t>APT G/G : APT Transfer 3/60</t>
  </si>
  <si>
    <t>PREM</t>
  </si>
  <si>
    <t>2200</t>
  </si>
  <si>
    <t>MCKINSEY &amp; COMPANY INDIA LLP</t>
  </si>
  <si>
    <t>P/P : 2/20</t>
  </si>
  <si>
    <t>2100.8</t>
  </si>
  <si>
    <t>GENERAL ATLANTIC PRIVATE LIMITED</t>
  </si>
  <si>
    <t>MR. RAJAT MANGLA</t>
  </si>
  <si>
    <t>26</t>
  </si>
  <si>
    <t>DR/MUM/23-24/51010887</t>
  </si>
  <si>
    <t>CIMH24/027000207</t>
  </si>
  <si>
    <t>Kumar Prakhar</t>
  </si>
  <si>
    <t>P/P : 12/120</t>
  </si>
  <si>
    <t>3355.6</t>
  </si>
  <si>
    <t>402.66</t>
  </si>
  <si>
    <t>3758.26</t>
  </si>
  <si>
    <t>27</t>
  </si>
  <si>
    <t>DR/MUM/23-24/51007194</t>
  </si>
  <si>
    <t>CMUM24/051005951</t>
  </si>
  <si>
    <t>Mr Omar  Romer</t>
  </si>
  <si>
    <t>5050</t>
  </si>
  <si>
    <t>5130</t>
  </si>
  <si>
    <t>28</t>
  </si>
  <si>
    <t>DR/MUM/23-24/51011119</t>
  </si>
  <si>
    <t>CMUM24/051004271</t>
  </si>
  <si>
    <t>3600</t>
  </si>
  <si>
    <t>457.44</t>
  </si>
  <si>
    <t>4269.44</t>
  </si>
  <si>
    <t>29</t>
  </si>
  <si>
    <t>DR/MUM/23-24/51010534</t>
  </si>
  <si>
    <t>CMUM24/051004327</t>
  </si>
  <si>
    <t>NOVARTIS HEALTHCARE PRIVATE LIMITED</t>
  </si>
  <si>
    <t>CHRIS SNOOK</t>
  </si>
  <si>
    <t>4852.4</t>
  </si>
  <si>
    <t>606.28</t>
  </si>
  <si>
    <t>5658.68</t>
  </si>
  <si>
    <t>30</t>
  </si>
  <si>
    <t>DR/MUM/23-24/51011186</t>
  </si>
  <si>
    <t>CMUM24/051004328</t>
  </si>
  <si>
    <t>HEXAGON CAPABILITY CENTER INDIA PRIVATE LIMITED</t>
  </si>
  <si>
    <t>Ballav Mundra</t>
  </si>
  <si>
    <t>2400</t>
  </si>
  <si>
    <t>288</t>
  </si>
  <si>
    <t>2688</t>
  </si>
  <si>
    <t>MH02FX9600</t>
  </si>
  <si>
    <t>31</t>
  </si>
  <si>
    <t>DR/MUM/23-24/51011373</t>
  </si>
  <si>
    <t>CIMH24/027000259</t>
  </si>
  <si>
    <t>SUTHERLAND GLOBAL SERVICES PVT LTD</t>
  </si>
  <si>
    <t>Puneet Sirwani</t>
  </si>
  <si>
    <t>1650</t>
  </si>
  <si>
    <t>248.4</t>
  </si>
  <si>
    <t>2318.4</t>
  </si>
  <si>
    <t>AMIT GUPTA</t>
  </si>
  <si>
    <t>+918369023776</t>
  </si>
  <si>
    <t>32</t>
  </si>
  <si>
    <t>DR/MUM/23-24/51007195</t>
  </si>
  <si>
    <t>CMUM24/051006280</t>
  </si>
  <si>
    <t>4775</t>
  </si>
  <si>
    <t>4855</t>
  </si>
  <si>
    <t>33</t>
  </si>
  <si>
    <t>DR/MUM/23-24/51011523</t>
  </si>
  <si>
    <t>CMUM24/051004703</t>
  </si>
  <si>
    <t>OKI INDIA PVT. LTD.</t>
  </si>
  <si>
    <t>Ms. Poonam Sanas</t>
  </si>
  <si>
    <t>4725</t>
  </si>
  <si>
    <t>594.6</t>
  </si>
  <si>
    <t>5549.6</t>
  </si>
  <si>
    <t>34</t>
  </si>
  <si>
    <t>DR/MUM/23-24/51011817</t>
  </si>
  <si>
    <t>CIMH24/027000208</t>
  </si>
  <si>
    <t>Vikash Daga</t>
  </si>
  <si>
    <t>3158.6</t>
  </si>
  <si>
    <t>388.64</t>
  </si>
  <si>
    <t>3627.24</t>
  </si>
  <si>
    <t>MH02FG9369</t>
  </si>
  <si>
    <t>SHISHUPAL</t>
  </si>
  <si>
    <t>+918898515188</t>
  </si>
  <si>
    <t>35</t>
  </si>
  <si>
    <t>DR/MUM/23-24/51011992</t>
  </si>
  <si>
    <t>CMUM24/051004746</t>
  </si>
  <si>
    <t>OMRON HEALTHCARE INDIA PRIVATE LIMITED</t>
  </si>
  <si>
    <t>Pritesh Ramkrishna Mohod</t>
  </si>
  <si>
    <t>342</t>
  </si>
  <si>
    <t>3192</t>
  </si>
  <si>
    <t>36</t>
  </si>
  <si>
    <t>DR/MUM/23-24/51011864</t>
  </si>
  <si>
    <t>CIMH24/027000262</t>
  </si>
  <si>
    <t>CEAT LIMITED</t>
  </si>
  <si>
    <t>Vipul  John</t>
  </si>
  <si>
    <t>2750</t>
  </si>
  <si>
    <t>357.6</t>
  </si>
  <si>
    <t>3337.6</t>
  </si>
  <si>
    <t>37</t>
  </si>
  <si>
    <t>DR/MUM/23-24/51007723</t>
  </si>
  <si>
    <t>CMUM24/051005401</t>
  </si>
  <si>
    <t>FEDEX TRADE NETWORKS TRANSPORT &amp; BROKERAGE</t>
  </si>
  <si>
    <t>Jayanta Baruah</t>
  </si>
  <si>
    <t>4950</t>
  </si>
  <si>
    <t>627.6</t>
  </si>
  <si>
    <t>5857.6</t>
  </si>
  <si>
    <t>38</t>
  </si>
  <si>
    <t>DR/MUM/23-24/51012969</t>
  </si>
  <si>
    <t>CIMH24/027000282</t>
  </si>
  <si>
    <t>Manoj  Kumar</t>
  </si>
  <si>
    <t>2389</t>
  </si>
  <si>
    <t>337.08</t>
  </si>
  <si>
    <t>3146.08</t>
  </si>
  <si>
    <t>39</t>
  </si>
  <si>
    <t>DR/MUM/23-24/51010531</t>
  </si>
  <si>
    <t>CMUM24/051004929</t>
  </si>
  <si>
    <t>ORACLE INDIA PRIVATE LIMITED</t>
  </si>
  <si>
    <t>Janak Gupta</t>
  </si>
  <si>
    <t>1801.6</t>
  </si>
  <si>
    <t>246.19</t>
  </si>
  <si>
    <t>2297.79</t>
  </si>
  <si>
    <t>40</t>
  </si>
  <si>
    <t>DR/MUM/23-24/51012936</t>
  </si>
  <si>
    <t>CMUM24/051004926</t>
  </si>
  <si>
    <t>CAPGEMINI TECHNOLOGY SERVICES INDIA LIMITED</t>
  </si>
  <si>
    <t>Devendra  Tripathi</t>
  </si>
  <si>
    <t>2080</t>
  </si>
  <si>
    <t>289.2</t>
  </si>
  <si>
    <t>2699.2</t>
  </si>
  <si>
    <t>RIZAWN</t>
  </si>
  <si>
    <t>41</t>
  </si>
  <si>
    <t>DR/MUM/23-24/51011861</t>
  </si>
  <si>
    <t>CMUM24/051006601</t>
  </si>
  <si>
    <t>INEOS COMPOSITES INDIA LLP</t>
  </si>
  <si>
    <t>Amit Saxena</t>
  </si>
  <si>
    <t>264</t>
  </si>
  <si>
    <t>2464</t>
  </si>
  <si>
    <t>SIDDHARTH  SINGH</t>
  </si>
  <si>
    <t>42</t>
  </si>
  <si>
    <t>DR/MUM/23-24/51011354</t>
  </si>
  <si>
    <t>CMUM24/051004927</t>
  </si>
  <si>
    <t>Vickram Bedi</t>
  </si>
  <si>
    <t>270.1</t>
  </si>
  <si>
    <t>2520.9</t>
  </si>
  <si>
    <t>43</t>
  </si>
  <si>
    <t>DR/MUM/23-24/51013430</t>
  </si>
  <si>
    <t>CMUM24/051004965</t>
  </si>
  <si>
    <t>GURPREET  SINGH BRAR</t>
  </si>
  <si>
    <t>271.3</t>
  </si>
  <si>
    <t>2532.1</t>
  </si>
  <si>
    <t>44</t>
  </si>
  <si>
    <t>DR/MUM/23-24/51013148</t>
  </si>
  <si>
    <t>CIMH24/027000247</t>
  </si>
  <si>
    <t>6150</t>
  </si>
  <si>
    <t>738</t>
  </si>
  <si>
    <t>6888</t>
  </si>
  <si>
    <t>45</t>
  </si>
  <si>
    <t>DR/MUM/23-24/51012938</t>
  </si>
  <si>
    <t>CMUM24/051004928</t>
  </si>
  <si>
    <t>2280</t>
  </si>
  <si>
    <t>283.2</t>
  </si>
  <si>
    <t>2643.2</t>
  </si>
  <si>
    <t>46</t>
  </si>
  <si>
    <t>DR/MUM/23-24/51011391</t>
  </si>
  <si>
    <t>CMUM24/051006759</t>
  </si>
  <si>
    <t>COURSERA INDIA PRIVATE LIMITED</t>
  </si>
  <si>
    <t>Tapish  Bhatt</t>
  </si>
  <si>
    <t>3020</t>
  </si>
  <si>
    <t>405.6</t>
  </si>
  <si>
    <t>3785.6</t>
  </si>
  <si>
    <t>47</t>
  </si>
  <si>
    <t>DR/MUM/23-24/51011594</t>
  </si>
  <si>
    <t>CMUM24/051006317</t>
  </si>
  <si>
    <t>FITCH INDIA SERVICES PRIVATE LIMITED</t>
  </si>
  <si>
    <t>Mr Amit Ganju</t>
  </si>
  <si>
    <t>3475</t>
  </si>
  <si>
    <t>417</t>
  </si>
  <si>
    <t>3892</t>
  </si>
  <si>
    <t>SIDDHARTH SINGH</t>
  </si>
  <si>
    <t>53</t>
  </si>
  <si>
    <t>DR/MUM/23-24/51014001</t>
  </si>
  <si>
    <t>CMUM24/051007094</t>
  </si>
  <si>
    <t>TRIMBLE INFORMATION TECHNOLOGIES INDIA PRIVATE LIMITED</t>
  </si>
  <si>
    <t>Sudhir Kamath</t>
  </si>
  <si>
    <t>5760</t>
  </si>
  <si>
    <t>744</t>
  </si>
  <si>
    <t>6944</t>
  </si>
  <si>
    <t>MH04HY1746</t>
  </si>
  <si>
    <t>RAMMILAN YADAV</t>
  </si>
  <si>
    <t>+919137052013</t>
  </si>
  <si>
    <t>54</t>
  </si>
  <si>
    <t>DR/MUM/23-24/51014113</t>
  </si>
  <si>
    <t>CMUM24/051006278</t>
  </si>
  <si>
    <t>HIPL INDIA PVT LTD</t>
  </si>
  <si>
    <t>Raghavendra Rao</t>
  </si>
  <si>
    <t>6440</t>
  </si>
  <si>
    <t>800.4</t>
  </si>
  <si>
    <t>7470.4</t>
  </si>
  <si>
    <t>67</t>
  </si>
  <si>
    <t>DR/MUM/23-24/51014503</t>
  </si>
  <si>
    <t>CIMH24/027000300</t>
  </si>
  <si>
    <t>Abhijit Roy</t>
  </si>
  <si>
    <t>1592.4</t>
  </si>
  <si>
    <t>209.08</t>
  </si>
  <si>
    <t>1951.48</t>
  </si>
  <si>
    <t>114</t>
  </si>
  <si>
    <t>DR/MUM/23-24/51017615</t>
  </si>
  <si>
    <t>Kunal Chivate</t>
  </si>
  <si>
    <t>1557</t>
  </si>
  <si>
    <t>186.84</t>
  </si>
  <si>
    <t>1743.84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</si>
</sst>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as.Therade/AppData/Local/Microsoft/Windows/INetCache/Content.Outlook/PVSGJW12/Orix%20Mis%20Apr%20To%20Jun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2023"/>
      <sheetName val="May 2023"/>
      <sheetName val="Event May 2023"/>
      <sheetName val="June 2023"/>
    </sheetNames>
    <sheetDataSet>
      <sheetData sheetId="0"/>
      <sheetData sheetId="1">
        <row r="3">
          <cell r="V3" t="str">
            <v>DR/MUM/23-24/51010887</v>
          </cell>
          <cell r="W3">
            <v>5050</v>
          </cell>
          <cell r="X3">
            <v>0</v>
          </cell>
        </row>
        <row r="4">
          <cell r="V4" t="str">
            <v>DR/MUM/23-24/51007194</v>
          </cell>
          <cell r="W4">
            <v>4050</v>
          </cell>
          <cell r="X4">
            <v>80</v>
          </cell>
        </row>
        <row r="5">
          <cell r="V5" t="str">
            <v>DR/MUM/23-24/51011119</v>
          </cell>
          <cell r="W5">
            <v>2800</v>
          </cell>
          <cell r="X5">
            <v>212.5</v>
          </cell>
        </row>
        <row r="6">
          <cell r="V6" t="str">
            <v>DR/MUM/23-24/51010534</v>
          </cell>
          <cell r="W6">
            <v>4250</v>
          </cell>
          <cell r="X6">
            <v>200</v>
          </cell>
        </row>
        <row r="7">
          <cell r="V7" t="str">
            <v>DR/MUM/23-24/51011373</v>
          </cell>
          <cell r="W7">
            <v>1950</v>
          </cell>
          <cell r="X7">
            <v>420</v>
          </cell>
        </row>
        <row r="8">
          <cell r="V8" t="str">
            <v>DR/MUM/23-24/51011186</v>
          </cell>
          <cell r="W8">
            <v>1800</v>
          </cell>
          <cell r="X8">
            <v>0</v>
          </cell>
        </row>
        <row r="9">
          <cell r="V9" t="str">
            <v>DR/MUM/23-24/51007195</v>
          </cell>
          <cell r="W9">
            <v>4100</v>
          </cell>
          <cell r="X9">
            <v>80</v>
          </cell>
        </row>
        <row r="10">
          <cell r="V10" t="str">
            <v>DR/MUM/23-24/51011523</v>
          </cell>
          <cell r="W10">
            <v>4275</v>
          </cell>
          <cell r="X10">
            <v>230.5</v>
          </cell>
        </row>
        <row r="11">
          <cell r="V11" t="str">
            <v>DR/MUM/23-24/51011817</v>
          </cell>
          <cell r="W11">
            <v>3600</v>
          </cell>
          <cell r="X11">
            <v>80</v>
          </cell>
        </row>
        <row r="12">
          <cell r="V12" t="str">
            <v>DR/MUM/23-24/51011992</v>
          </cell>
          <cell r="W12">
            <v>2225</v>
          </cell>
          <cell r="X12">
            <v>0</v>
          </cell>
        </row>
        <row r="13">
          <cell r="V13" t="str">
            <v>DR/MUM/23-24/51007723</v>
          </cell>
          <cell r="W13">
            <v>3600</v>
          </cell>
          <cell r="X13">
            <v>280</v>
          </cell>
        </row>
        <row r="14">
          <cell r="V14" t="str">
            <v>DR/MUM/23-24/51011864</v>
          </cell>
          <cell r="W14">
            <v>2562.5</v>
          </cell>
          <cell r="X14">
            <v>230</v>
          </cell>
        </row>
        <row r="15">
          <cell r="V15" t="str">
            <v>DR/MUM/23-24/51010531</v>
          </cell>
          <cell r="W15">
            <v>1775</v>
          </cell>
          <cell r="X15">
            <v>250</v>
          </cell>
        </row>
        <row r="16">
          <cell r="V16" t="str">
            <v>DR/MUM/23-24/51012969</v>
          </cell>
          <cell r="W16">
            <v>2000</v>
          </cell>
          <cell r="X16">
            <v>440</v>
          </cell>
        </row>
        <row r="17">
          <cell r="V17" t="str">
            <v>DR/MUM/23-24/51012936</v>
          </cell>
          <cell r="W17">
            <v>2300</v>
          </cell>
          <cell r="X17">
            <v>330</v>
          </cell>
        </row>
        <row r="18">
          <cell r="V18" t="str">
            <v>DR/MUM/23-24/51011861</v>
          </cell>
          <cell r="W18">
            <v>1800</v>
          </cell>
          <cell r="X18">
            <v>0</v>
          </cell>
        </row>
        <row r="19">
          <cell r="V19" t="str">
            <v>DR/MUM/23-24/51011354</v>
          </cell>
          <cell r="W19">
            <v>1800</v>
          </cell>
          <cell r="X19">
            <v>150</v>
          </cell>
        </row>
        <row r="20">
          <cell r="V20" t="str">
            <v>DR/MUM/23-24/51013430</v>
          </cell>
          <cell r="W20">
            <v>1800</v>
          </cell>
          <cell r="X20">
            <v>160</v>
          </cell>
        </row>
        <row r="21">
          <cell r="V21" t="str">
            <v>DR/MUM/23-24/51013148</v>
          </cell>
          <cell r="W21">
            <v>3800</v>
          </cell>
          <cell r="X21">
            <v>0</v>
          </cell>
        </row>
        <row r="22">
          <cell r="V22" t="str">
            <v>DR/MUM/23-24/51011391</v>
          </cell>
          <cell r="W22">
            <v>2525</v>
          </cell>
          <cell r="X22">
            <v>360</v>
          </cell>
        </row>
        <row r="23">
          <cell r="V23" t="str">
            <v>DR/MUM/23-24/51012938</v>
          </cell>
          <cell r="W23">
            <v>2605</v>
          </cell>
          <cell r="X23">
            <v>80</v>
          </cell>
        </row>
        <row r="24">
          <cell r="V24" t="str">
            <v>DR/MUM/23-24/51011594</v>
          </cell>
          <cell r="W24">
            <v>3000</v>
          </cell>
          <cell r="X24">
            <v>0</v>
          </cell>
        </row>
        <row r="25">
          <cell r="V25" t="str">
            <v>DR/MUM/23-24/51014001</v>
          </cell>
          <cell r="W25">
            <v>4440</v>
          </cell>
          <cell r="X25">
            <v>440</v>
          </cell>
        </row>
        <row r="26">
          <cell r="V26" t="str">
            <v>DR/MUM/23-24/51014113</v>
          </cell>
          <cell r="W26">
            <v>4200</v>
          </cell>
          <cell r="X26">
            <v>230</v>
          </cell>
        </row>
        <row r="27">
          <cell r="V27" t="str">
            <v>DR/MUM/23-24/51014503</v>
          </cell>
          <cell r="W27">
            <v>1800</v>
          </cell>
          <cell r="X27">
            <v>150</v>
          </cell>
        </row>
        <row r="28">
          <cell r="V28" t="str">
            <v>DR/MUM/23-24/51017615</v>
          </cell>
          <cell r="W28">
            <v>1700</v>
          </cell>
          <cell r="X28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P1" workbookViewId="0">
      <selection activeCell="U2" sqref="U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 t="s">
        <v>65</v>
      </c>
      <c r="B2" s="6" t="s">
        <v>66</v>
      </c>
      <c r="C2" s="6" t="s">
        <v>67</v>
      </c>
      <c r="D2" s="6" t="s">
        <v>60</v>
      </c>
      <c r="E2" s="6" t="s">
        <v>24</v>
      </c>
      <c r="F2" s="6" t="s">
        <v>68</v>
      </c>
      <c r="G2" s="6" t="s">
        <v>69</v>
      </c>
      <c r="H2" s="7" t="s">
        <v>70</v>
      </c>
      <c r="I2" s="7">
        <f>VLOOKUP(B2,'[1]May 2023'!$V$3:$X$28,3,0)</f>
        <v>0</v>
      </c>
      <c r="J2" s="7" t="s">
        <v>71</v>
      </c>
      <c r="K2" s="7" t="s">
        <v>72</v>
      </c>
      <c r="L2" s="6" t="s">
        <v>39</v>
      </c>
      <c r="M2" s="6" t="s">
        <v>37</v>
      </c>
      <c r="N2" s="6" t="s">
        <v>38</v>
      </c>
      <c r="O2" s="7">
        <v>5050</v>
      </c>
      <c r="P2" s="7">
        <v>0</v>
      </c>
      <c r="Q2" s="7">
        <v>303</v>
      </c>
      <c r="R2" s="7">
        <v>303</v>
      </c>
      <c r="S2" s="7" t="s">
        <v>29</v>
      </c>
      <c r="T2" s="7">
        <v>606</v>
      </c>
      <c r="U2" s="7">
        <v>5656</v>
      </c>
      <c r="V2" s="6">
        <v>18794</v>
      </c>
      <c r="W2" s="8">
        <v>45076</v>
      </c>
    </row>
    <row r="3" spans="1:23" x14ac:dyDescent="0.25">
      <c r="A3" s="2" t="s">
        <v>73</v>
      </c>
      <c r="B3" s="3" t="s">
        <v>74</v>
      </c>
      <c r="C3" s="3" t="s">
        <v>75</v>
      </c>
      <c r="D3" s="3" t="s">
        <v>52</v>
      </c>
      <c r="E3" s="3" t="s">
        <v>24</v>
      </c>
      <c r="F3" s="3" t="s">
        <v>76</v>
      </c>
      <c r="G3" s="3" t="s">
        <v>30</v>
      </c>
      <c r="H3" s="4" t="s">
        <v>77</v>
      </c>
      <c r="I3" s="7">
        <f>VLOOKUP(B3,'[1]May 2023'!$V$3:$X$28,3,0)</f>
        <v>80</v>
      </c>
      <c r="J3" s="4" t="s">
        <v>29</v>
      </c>
      <c r="K3" s="4" t="s">
        <v>78</v>
      </c>
      <c r="L3" s="3" t="s">
        <v>43</v>
      </c>
      <c r="M3" s="3" t="s">
        <v>58</v>
      </c>
      <c r="N3" s="3" t="s">
        <v>44</v>
      </c>
      <c r="O3" s="7">
        <v>4050</v>
      </c>
      <c r="P3" s="7">
        <v>80</v>
      </c>
      <c r="Q3" s="7">
        <v>248</v>
      </c>
      <c r="R3" s="7">
        <v>248</v>
      </c>
      <c r="S3" s="4" t="s">
        <v>29</v>
      </c>
      <c r="T3" s="7">
        <v>496</v>
      </c>
      <c r="U3" s="7">
        <v>4626</v>
      </c>
      <c r="V3" s="6">
        <v>18794</v>
      </c>
      <c r="W3" s="8">
        <v>45076</v>
      </c>
    </row>
    <row r="4" spans="1:23" x14ac:dyDescent="0.25">
      <c r="A4" s="5" t="s">
        <v>79</v>
      </c>
      <c r="B4" s="6" t="s">
        <v>80</v>
      </c>
      <c r="C4" s="6" t="s">
        <v>81</v>
      </c>
      <c r="D4" s="6" t="s">
        <v>63</v>
      </c>
      <c r="E4" s="6" t="s">
        <v>24</v>
      </c>
      <c r="F4" s="6" t="s">
        <v>64</v>
      </c>
      <c r="G4" s="6" t="s">
        <v>30</v>
      </c>
      <c r="H4" s="7" t="s">
        <v>82</v>
      </c>
      <c r="I4" s="7">
        <f>VLOOKUP(B4,'[1]May 2023'!$V$3:$X$28,3,0)</f>
        <v>212.5</v>
      </c>
      <c r="J4" s="7" t="s">
        <v>83</v>
      </c>
      <c r="K4" s="7" t="s">
        <v>84</v>
      </c>
      <c r="L4" s="6" t="s">
        <v>31</v>
      </c>
      <c r="M4" s="6" t="s">
        <v>32</v>
      </c>
      <c r="N4" s="6" t="s">
        <v>33</v>
      </c>
      <c r="O4" s="7">
        <v>2800</v>
      </c>
      <c r="P4" s="7">
        <v>213</v>
      </c>
      <c r="Q4" s="7">
        <v>181</v>
      </c>
      <c r="R4" s="7">
        <v>181</v>
      </c>
      <c r="S4" s="7" t="s">
        <v>29</v>
      </c>
      <c r="T4" s="7">
        <v>362</v>
      </c>
      <c r="U4" s="7">
        <v>3375</v>
      </c>
      <c r="V4" s="6">
        <v>18794</v>
      </c>
      <c r="W4" s="8">
        <v>45076</v>
      </c>
    </row>
    <row r="5" spans="1:23" x14ac:dyDescent="0.25">
      <c r="A5" s="2" t="s">
        <v>85</v>
      </c>
      <c r="B5" s="3" t="s">
        <v>86</v>
      </c>
      <c r="C5" s="3" t="s">
        <v>87</v>
      </c>
      <c r="D5" s="3" t="s">
        <v>88</v>
      </c>
      <c r="E5" s="3" t="s">
        <v>24</v>
      </c>
      <c r="F5" s="3" t="s">
        <v>89</v>
      </c>
      <c r="G5" s="3" t="s">
        <v>30</v>
      </c>
      <c r="H5" s="4" t="s">
        <v>90</v>
      </c>
      <c r="I5" s="7">
        <f>VLOOKUP(B5,'[1]May 2023'!$V$3:$X$28,3,0)</f>
        <v>200</v>
      </c>
      <c r="J5" s="4" t="s">
        <v>91</v>
      </c>
      <c r="K5" s="4" t="s">
        <v>92</v>
      </c>
      <c r="L5" s="3" t="s">
        <v>49</v>
      </c>
      <c r="M5" s="3" t="s">
        <v>50</v>
      </c>
      <c r="N5" s="3" t="s">
        <v>51</v>
      </c>
      <c r="O5" s="7">
        <v>4250</v>
      </c>
      <c r="P5" s="7">
        <v>200</v>
      </c>
      <c r="Q5" s="7">
        <v>267</v>
      </c>
      <c r="R5" s="7">
        <v>267</v>
      </c>
      <c r="S5" s="4" t="s">
        <v>29</v>
      </c>
      <c r="T5" s="7">
        <v>534</v>
      </c>
      <c r="U5" s="7">
        <v>4984</v>
      </c>
      <c r="V5" s="6">
        <v>18794</v>
      </c>
      <c r="W5" s="8">
        <v>45076</v>
      </c>
    </row>
    <row r="6" spans="1:23" x14ac:dyDescent="0.25">
      <c r="A6" s="5" t="s">
        <v>93</v>
      </c>
      <c r="B6" s="6" t="s">
        <v>94</v>
      </c>
      <c r="C6" s="6" t="s">
        <v>95</v>
      </c>
      <c r="D6" s="6" t="s">
        <v>96</v>
      </c>
      <c r="E6" s="6" t="s">
        <v>24</v>
      </c>
      <c r="F6" s="6" t="s">
        <v>97</v>
      </c>
      <c r="G6" s="6" t="s">
        <v>57</v>
      </c>
      <c r="H6" s="7" t="s">
        <v>98</v>
      </c>
      <c r="I6" s="7">
        <f>VLOOKUP(B6,'[1]May 2023'!$V$3:$X$28,3,0)</f>
        <v>0</v>
      </c>
      <c r="J6" s="7" t="s">
        <v>99</v>
      </c>
      <c r="K6" s="7" t="s">
        <v>100</v>
      </c>
      <c r="L6" s="6" t="s">
        <v>101</v>
      </c>
      <c r="M6" s="6" t="s">
        <v>46</v>
      </c>
      <c r="N6" s="6" t="s">
        <v>47</v>
      </c>
      <c r="O6" s="7">
        <v>1800</v>
      </c>
      <c r="P6" s="7">
        <v>0</v>
      </c>
      <c r="Q6" s="7">
        <v>108</v>
      </c>
      <c r="R6" s="7">
        <v>108</v>
      </c>
      <c r="S6" s="7" t="s">
        <v>29</v>
      </c>
      <c r="T6" s="7">
        <v>216</v>
      </c>
      <c r="U6" s="7">
        <v>2016</v>
      </c>
      <c r="V6" s="6">
        <v>18794</v>
      </c>
      <c r="W6" s="8">
        <v>45076</v>
      </c>
    </row>
    <row r="7" spans="1:23" x14ac:dyDescent="0.25">
      <c r="A7" s="2" t="s">
        <v>102</v>
      </c>
      <c r="B7" s="3" t="s">
        <v>103</v>
      </c>
      <c r="C7" s="3" t="s">
        <v>104</v>
      </c>
      <c r="D7" s="3" t="s">
        <v>105</v>
      </c>
      <c r="E7" s="3" t="s">
        <v>24</v>
      </c>
      <c r="F7" s="3" t="s">
        <v>106</v>
      </c>
      <c r="G7" s="3" t="s">
        <v>48</v>
      </c>
      <c r="H7" s="4" t="s">
        <v>107</v>
      </c>
      <c r="I7" s="7">
        <f>VLOOKUP(B7,'[1]May 2023'!$V$3:$X$28,3,0)</f>
        <v>420</v>
      </c>
      <c r="J7" s="4" t="s">
        <v>108</v>
      </c>
      <c r="K7" s="4" t="s">
        <v>109</v>
      </c>
      <c r="L7" s="3" t="s">
        <v>39</v>
      </c>
      <c r="M7" s="3" t="s">
        <v>110</v>
      </c>
      <c r="N7" s="3" t="s">
        <v>111</v>
      </c>
      <c r="O7" s="7">
        <v>1950</v>
      </c>
      <c r="P7" s="7">
        <v>420</v>
      </c>
      <c r="Q7" s="7">
        <v>142</v>
      </c>
      <c r="R7" s="7">
        <v>142</v>
      </c>
      <c r="S7" s="4" t="s">
        <v>29</v>
      </c>
      <c r="T7" s="7">
        <v>284</v>
      </c>
      <c r="U7" s="7">
        <v>2654</v>
      </c>
      <c r="V7" s="6">
        <v>18794</v>
      </c>
      <c r="W7" s="8">
        <v>45076</v>
      </c>
    </row>
    <row r="8" spans="1:23" x14ac:dyDescent="0.25">
      <c r="A8" s="5" t="s">
        <v>112</v>
      </c>
      <c r="B8" s="6" t="s">
        <v>113</v>
      </c>
      <c r="C8" s="6" t="s">
        <v>114</v>
      </c>
      <c r="D8" s="6" t="s">
        <v>52</v>
      </c>
      <c r="E8" s="6" t="s">
        <v>24</v>
      </c>
      <c r="F8" s="6" t="s">
        <v>76</v>
      </c>
      <c r="G8" s="6" t="s">
        <v>30</v>
      </c>
      <c r="H8" s="7" t="s">
        <v>115</v>
      </c>
      <c r="I8" s="7">
        <f>VLOOKUP(B8,'[1]May 2023'!$V$3:$X$28,3,0)</f>
        <v>80</v>
      </c>
      <c r="J8" s="7" t="s">
        <v>29</v>
      </c>
      <c r="K8" s="7" t="s">
        <v>116</v>
      </c>
      <c r="L8" s="6" t="s">
        <v>43</v>
      </c>
      <c r="M8" s="6" t="s">
        <v>58</v>
      </c>
      <c r="N8" s="6" t="s">
        <v>44</v>
      </c>
      <c r="O8" s="7">
        <v>4100</v>
      </c>
      <c r="P8" s="7">
        <v>80</v>
      </c>
      <c r="Q8" s="7">
        <v>251</v>
      </c>
      <c r="R8" s="7">
        <v>251</v>
      </c>
      <c r="S8" s="7" t="s">
        <v>29</v>
      </c>
      <c r="T8" s="7">
        <v>502</v>
      </c>
      <c r="U8" s="7">
        <v>4682</v>
      </c>
      <c r="V8" s="6">
        <v>18794</v>
      </c>
      <c r="W8" s="8">
        <v>45076</v>
      </c>
    </row>
    <row r="9" spans="1:23" x14ac:dyDescent="0.25">
      <c r="A9" s="2" t="s">
        <v>117</v>
      </c>
      <c r="B9" s="3" t="s">
        <v>118</v>
      </c>
      <c r="C9" s="3" t="s">
        <v>119</v>
      </c>
      <c r="D9" s="3" t="s">
        <v>120</v>
      </c>
      <c r="E9" s="3" t="s">
        <v>24</v>
      </c>
      <c r="F9" s="3" t="s">
        <v>121</v>
      </c>
      <c r="G9" s="3" t="s">
        <v>30</v>
      </c>
      <c r="H9" s="4" t="s">
        <v>122</v>
      </c>
      <c r="I9" s="7">
        <f>VLOOKUP(B9,'[1]May 2023'!$V$3:$X$28,3,0)</f>
        <v>230.5</v>
      </c>
      <c r="J9" s="4" t="s">
        <v>123</v>
      </c>
      <c r="K9" s="4" t="s">
        <v>124</v>
      </c>
      <c r="L9" s="3" t="s">
        <v>26</v>
      </c>
      <c r="M9" s="3" t="s">
        <v>110</v>
      </c>
      <c r="N9" s="3" t="s">
        <v>111</v>
      </c>
      <c r="O9" s="7">
        <v>4275</v>
      </c>
      <c r="P9" s="7">
        <v>231</v>
      </c>
      <c r="Q9" s="7">
        <v>270</v>
      </c>
      <c r="R9" s="7">
        <v>270</v>
      </c>
      <c r="S9" s="4" t="s">
        <v>29</v>
      </c>
      <c r="T9" s="7">
        <v>540</v>
      </c>
      <c r="U9" s="7">
        <v>5046</v>
      </c>
      <c r="V9" s="6">
        <v>18794</v>
      </c>
      <c r="W9" s="8">
        <v>45076</v>
      </c>
    </row>
    <row r="10" spans="1:23" x14ac:dyDescent="0.25">
      <c r="A10" s="5" t="s">
        <v>125</v>
      </c>
      <c r="B10" s="6" t="s">
        <v>126</v>
      </c>
      <c r="C10" s="6" t="s">
        <v>127</v>
      </c>
      <c r="D10" s="6" t="s">
        <v>60</v>
      </c>
      <c r="E10" s="6" t="s">
        <v>24</v>
      </c>
      <c r="F10" s="6" t="s">
        <v>128</v>
      </c>
      <c r="G10" s="6" t="s">
        <v>36</v>
      </c>
      <c r="H10" s="7" t="s">
        <v>129</v>
      </c>
      <c r="I10" s="7">
        <f>VLOOKUP(B10,'[1]May 2023'!$V$3:$X$28,3,0)</f>
        <v>80</v>
      </c>
      <c r="J10" s="7" t="s">
        <v>130</v>
      </c>
      <c r="K10" s="7" t="s">
        <v>131</v>
      </c>
      <c r="L10" s="6" t="s">
        <v>132</v>
      </c>
      <c r="M10" s="6" t="s">
        <v>133</v>
      </c>
      <c r="N10" s="6" t="s">
        <v>134</v>
      </c>
      <c r="O10" s="7">
        <v>3600</v>
      </c>
      <c r="P10" s="7">
        <v>80</v>
      </c>
      <c r="Q10" s="7">
        <v>221</v>
      </c>
      <c r="R10" s="7">
        <v>221</v>
      </c>
      <c r="S10" s="7" t="s">
        <v>29</v>
      </c>
      <c r="T10" s="7">
        <v>442</v>
      </c>
      <c r="U10" s="7">
        <v>4122</v>
      </c>
      <c r="V10" s="6">
        <v>18794</v>
      </c>
      <c r="W10" s="8">
        <v>45076</v>
      </c>
    </row>
    <row r="11" spans="1:23" x14ac:dyDescent="0.25">
      <c r="A11" s="2" t="s">
        <v>135</v>
      </c>
      <c r="B11" s="3" t="s">
        <v>136</v>
      </c>
      <c r="C11" s="3" t="s">
        <v>137</v>
      </c>
      <c r="D11" s="3" t="s">
        <v>138</v>
      </c>
      <c r="E11" s="3" t="s">
        <v>24</v>
      </c>
      <c r="F11" s="3" t="s">
        <v>139</v>
      </c>
      <c r="G11" s="3" t="s">
        <v>30</v>
      </c>
      <c r="H11" s="4" t="s">
        <v>56</v>
      </c>
      <c r="I11" s="7">
        <f>VLOOKUP(B11,'[1]May 2023'!$V$3:$X$28,3,0)</f>
        <v>0</v>
      </c>
      <c r="J11" s="4" t="s">
        <v>140</v>
      </c>
      <c r="K11" s="4" t="s">
        <v>141</v>
      </c>
      <c r="L11" s="3" t="s">
        <v>26</v>
      </c>
      <c r="M11" s="3" t="s">
        <v>110</v>
      </c>
      <c r="N11" s="3" t="s">
        <v>111</v>
      </c>
      <c r="O11" s="7">
        <v>2225</v>
      </c>
      <c r="P11" s="7">
        <v>0</v>
      </c>
      <c r="Q11" s="7">
        <v>134</v>
      </c>
      <c r="R11" s="7">
        <v>134</v>
      </c>
      <c r="S11" s="4" t="s">
        <v>29</v>
      </c>
      <c r="T11" s="7">
        <v>268</v>
      </c>
      <c r="U11" s="7">
        <v>2493</v>
      </c>
      <c r="V11" s="6">
        <v>18794</v>
      </c>
      <c r="W11" s="8">
        <v>45076</v>
      </c>
    </row>
    <row r="12" spans="1:23" x14ac:dyDescent="0.25">
      <c r="A12" s="5" t="s">
        <v>142</v>
      </c>
      <c r="B12" s="6" t="s">
        <v>143</v>
      </c>
      <c r="C12" s="6" t="s">
        <v>144</v>
      </c>
      <c r="D12" s="6" t="s">
        <v>145</v>
      </c>
      <c r="E12" s="6" t="s">
        <v>24</v>
      </c>
      <c r="F12" s="6" t="s">
        <v>146</v>
      </c>
      <c r="G12" s="6" t="s">
        <v>30</v>
      </c>
      <c r="H12" s="7" t="s">
        <v>147</v>
      </c>
      <c r="I12" s="7">
        <f>VLOOKUP(B12,'[1]May 2023'!$V$3:$X$28,3,0)</f>
        <v>230</v>
      </c>
      <c r="J12" s="7" t="s">
        <v>148</v>
      </c>
      <c r="K12" s="7" t="s">
        <v>149</v>
      </c>
      <c r="L12" s="6" t="s">
        <v>39</v>
      </c>
      <c r="M12" s="6" t="s">
        <v>37</v>
      </c>
      <c r="N12" s="6" t="s">
        <v>38</v>
      </c>
      <c r="O12" s="7">
        <v>2563</v>
      </c>
      <c r="P12" s="7">
        <v>230</v>
      </c>
      <c r="Q12" s="7">
        <v>168</v>
      </c>
      <c r="R12" s="7">
        <v>168</v>
      </c>
      <c r="S12" s="7" t="s">
        <v>29</v>
      </c>
      <c r="T12" s="7">
        <v>336</v>
      </c>
      <c r="U12" s="7">
        <v>3129</v>
      </c>
      <c r="V12" s="6">
        <v>18794</v>
      </c>
      <c r="W12" s="8">
        <v>45076</v>
      </c>
    </row>
    <row r="13" spans="1:23" x14ac:dyDescent="0.25">
      <c r="A13" s="2" t="s">
        <v>150</v>
      </c>
      <c r="B13" s="3" t="s">
        <v>151</v>
      </c>
      <c r="C13" s="3" t="s">
        <v>152</v>
      </c>
      <c r="D13" s="3" t="s">
        <v>153</v>
      </c>
      <c r="E13" s="3" t="s">
        <v>24</v>
      </c>
      <c r="F13" s="3" t="s">
        <v>154</v>
      </c>
      <c r="G13" s="3" t="s">
        <v>30</v>
      </c>
      <c r="H13" s="4" t="s">
        <v>155</v>
      </c>
      <c r="I13" s="7">
        <f>VLOOKUP(B13,'[1]May 2023'!$V$3:$X$28,3,0)</f>
        <v>280</v>
      </c>
      <c r="J13" s="4" t="s">
        <v>156</v>
      </c>
      <c r="K13" s="4" t="s">
        <v>157</v>
      </c>
      <c r="L13" s="3" t="s">
        <v>53</v>
      </c>
      <c r="M13" s="3" t="s">
        <v>54</v>
      </c>
      <c r="N13" s="3" t="s">
        <v>55</v>
      </c>
      <c r="O13" s="7">
        <v>3600</v>
      </c>
      <c r="P13" s="7">
        <v>280</v>
      </c>
      <c r="Q13" s="7">
        <v>233</v>
      </c>
      <c r="R13" s="7">
        <v>233</v>
      </c>
      <c r="S13" s="4" t="s">
        <v>29</v>
      </c>
      <c r="T13" s="7">
        <v>466</v>
      </c>
      <c r="U13" s="7">
        <v>4346</v>
      </c>
      <c r="V13" s="6">
        <v>18794</v>
      </c>
      <c r="W13" s="8">
        <v>45076</v>
      </c>
    </row>
    <row r="14" spans="1:23" x14ac:dyDescent="0.25">
      <c r="A14" s="5" t="s">
        <v>158</v>
      </c>
      <c r="B14" s="6" t="s">
        <v>159</v>
      </c>
      <c r="C14" s="6" t="s">
        <v>160</v>
      </c>
      <c r="D14" s="6" t="s">
        <v>45</v>
      </c>
      <c r="E14" s="6" t="s">
        <v>24</v>
      </c>
      <c r="F14" s="6" t="s">
        <v>161</v>
      </c>
      <c r="G14" s="6" t="s">
        <v>36</v>
      </c>
      <c r="H14" s="7" t="s">
        <v>162</v>
      </c>
      <c r="I14" s="7">
        <f>VLOOKUP(B14,'[1]May 2023'!$V$3:$X$28,3,0)</f>
        <v>440</v>
      </c>
      <c r="J14" s="7" t="s">
        <v>163</v>
      </c>
      <c r="K14" s="7" t="s">
        <v>164</v>
      </c>
      <c r="L14" s="6" t="s">
        <v>26</v>
      </c>
      <c r="M14" s="6" t="s">
        <v>27</v>
      </c>
      <c r="N14" s="6" t="s">
        <v>28</v>
      </c>
      <c r="O14" s="7">
        <v>2000</v>
      </c>
      <c r="P14" s="7">
        <v>440</v>
      </c>
      <c r="Q14" s="7">
        <v>146</v>
      </c>
      <c r="R14" s="7">
        <v>146</v>
      </c>
      <c r="S14" s="7" t="s">
        <v>29</v>
      </c>
      <c r="T14" s="7">
        <v>292</v>
      </c>
      <c r="U14" s="7">
        <v>2732</v>
      </c>
      <c r="V14" s="6">
        <v>18794</v>
      </c>
      <c r="W14" s="8">
        <v>45076</v>
      </c>
    </row>
    <row r="15" spans="1:23" x14ac:dyDescent="0.25">
      <c r="A15" s="2" t="s">
        <v>165</v>
      </c>
      <c r="B15" s="3" t="s">
        <v>166</v>
      </c>
      <c r="C15" s="3" t="s">
        <v>167</v>
      </c>
      <c r="D15" s="3" t="s">
        <v>168</v>
      </c>
      <c r="E15" s="3" t="s">
        <v>24</v>
      </c>
      <c r="F15" s="3" t="s">
        <v>169</v>
      </c>
      <c r="G15" s="3" t="s">
        <v>30</v>
      </c>
      <c r="H15" s="4" t="s">
        <v>170</v>
      </c>
      <c r="I15" s="7">
        <f>VLOOKUP(B15,'[1]May 2023'!$V$3:$X$28,3,0)</f>
        <v>250</v>
      </c>
      <c r="J15" s="4" t="s">
        <v>171</v>
      </c>
      <c r="K15" s="4" t="s">
        <v>172</v>
      </c>
      <c r="L15" s="3" t="s">
        <v>26</v>
      </c>
      <c r="M15" s="3" t="s">
        <v>27</v>
      </c>
      <c r="N15" s="3" t="s">
        <v>28</v>
      </c>
      <c r="O15" s="7">
        <v>1775</v>
      </c>
      <c r="P15" s="7">
        <v>250</v>
      </c>
      <c r="Q15" s="7">
        <v>122</v>
      </c>
      <c r="R15" s="7">
        <v>122</v>
      </c>
      <c r="S15" s="4" t="s">
        <v>29</v>
      </c>
      <c r="T15" s="7">
        <v>244</v>
      </c>
      <c r="U15" s="7">
        <v>2269</v>
      </c>
      <c r="V15" s="6">
        <v>18794</v>
      </c>
      <c r="W15" s="8">
        <v>45076</v>
      </c>
    </row>
    <row r="16" spans="1:23" x14ac:dyDescent="0.25">
      <c r="A16" s="5" t="s">
        <v>173</v>
      </c>
      <c r="B16" s="6" t="s">
        <v>174</v>
      </c>
      <c r="C16" s="6" t="s">
        <v>175</v>
      </c>
      <c r="D16" s="6" t="s">
        <v>176</v>
      </c>
      <c r="E16" s="6" t="s">
        <v>24</v>
      </c>
      <c r="F16" s="6" t="s">
        <v>177</v>
      </c>
      <c r="G16" s="6" t="s">
        <v>36</v>
      </c>
      <c r="H16" s="7" t="s">
        <v>178</v>
      </c>
      <c r="I16" s="7">
        <f>VLOOKUP(B16,'[1]May 2023'!$V$3:$X$28,3,0)</f>
        <v>330</v>
      </c>
      <c r="J16" s="7" t="s">
        <v>179</v>
      </c>
      <c r="K16" s="7" t="s">
        <v>180</v>
      </c>
      <c r="L16" s="6" t="s">
        <v>26</v>
      </c>
      <c r="M16" s="6" t="s">
        <v>181</v>
      </c>
      <c r="N16" s="6" t="s">
        <v>28</v>
      </c>
      <c r="O16" s="7">
        <v>2300</v>
      </c>
      <c r="P16" s="7">
        <v>330</v>
      </c>
      <c r="Q16" s="7">
        <v>158</v>
      </c>
      <c r="R16" s="7">
        <v>158</v>
      </c>
      <c r="S16" s="7" t="s">
        <v>29</v>
      </c>
      <c r="T16" s="7">
        <v>316</v>
      </c>
      <c r="U16" s="7">
        <v>2946</v>
      </c>
      <c r="V16" s="6">
        <v>18794</v>
      </c>
      <c r="W16" s="8">
        <v>45076</v>
      </c>
    </row>
    <row r="17" spans="1:23" x14ac:dyDescent="0.25">
      <c r="A17" s="2" t="s">
        <v>182</v>
      </c>
      <c r="B17" s="3" t="s">
        <v>183</v>
      </c>
      <c r="C17" s="3" t="s">
        <v>184</v>
      </c>
      <c r="D17" s="3" t="s">
        <v>185</v>
      </c>
      <c r="E17" s="3" t="s">
        <v>24</v>
      </c>
      <c r="F17" s="3" t="s">
        <v>186</v>
      </c>
      <c r="G17" s="3" t="s">
        <v>57</v>
      </c>
      <c r="H17" s="4" t="s">
        <v>59</v>
      </c>
      <c r="I17" s="7">
        <f>VLOOKUP(B17,'[1]May 2023'!$V$3:$X$28,3,0)</f>
        <v>0</v>
      </c>
      <c r="J17" s="4" t="s">
        <v>187</v>
      </c>
      <c r="K17" s="4" t="s">
        <v>188</v>
      </c>
      <c r="L17" s="3" t="s">
        <v>34</v>
      </c>
      <c r="M17" s="3" t="s">
        <v>189</v>
      </c>
      <c r="N17" s="3" t="s">
        <v>35</v>
      </c>
      <c r="O17" s="7">
        <v>1800</v>
      </c>
      <c r="P17" s="7">
        <v>0</v>
      </c>
      <c r="Q17" s="7">
        <v>108</v>
      </c>
      <c r="R17" s="7">
        <v>108</v>
      </c>
      <c r="S17" s="4" t="s">
        <v>29</v>
      </c>
      <c r="T17" s="7">
        <v>216</v>
      </c>
      <c r="U17" s="7">
        <v>2016</v>
      </c>
      <c r="V17" s="6">
        <v>18794</v>
      </c>
      <c r="W17" s="8">
        <v>45076</v>
      </c>
    </row>
    <row r="18" spans="1:23" x14ac:dyDescent="0.25">
      <c r="A18" s="5" t="s">
        <v>190</v>
      </c>
      <c r="B18" s="6" t="s">
        <v>191</v>
      </c>
      <c r="C18" s="6" t="s">
        <v>192</v>
      </c>
      <c r="D18" s="6" t="s">
        <v>23</v>
      </c>
      <c r="E18" s="6" t="s">
        <v>24</v>
      </c>
      <c r="F18" s="6" t="s">
        <v>193</v>
      </c>
      <c r="G18" s="6" t="s">
        <v>25</v>
      </c>
      <c r="H18" s="7" t="s">
        <v>62</v>
      </c>
      <c r="I18" s="7">
        <f>VLOOKUP(B18,'[1]May 2023'!$V$3:$X$28,3,0)</f>
        <v>150</v>
      </c>
      <c r="J18" s="7" t="s">
        <v>194</v>
      </c>
      <c r="K18" s="7" t="s">
        <v>195</v>
      </c>
      <c r="L18" s="6" t="s">
        <v>43</v>
      </c>
      <c r="M18" s="6" t="s">
        <v>58</v>
      </c>
      <c r="N18" s="6" t="s">
        <v>44</v>
      </c>
      <c r="O18" s="7">
        <v>1800</v>
      </c>
      <c r="P18" s="7">
        <v>150</v>
      </c>
      <c r="Q18" s="7">
        <v>117</v>
      </c>
      <c r="R18" s="7">
        <v>117</v>
      </c>
      <c r="S18" s="7" t="s">
        <v>29</v>
      </c>
      <c r="T18" s="7">
        <v>234</v>
      </c>
      <c r="U18" s="7">
        <v>2184</v>
      </c>
      <c r="V18" s="6">
        <v>18794</v>
      </c>
      <c r="W18" s="8">
        <v>45076</v>
      </c>
    </row>
    <row r="19" spans="1:23" x14ac:dyDescent="0.25">
      <c r="A19" s="2" t="s">
        <v>196</v>
      </c>
      <c r="B19" s="3" t="s">
        <v>197</v>
      </c>
      <c r="C19" s="3" t="s">
        <v>198</v>
      </c>
      <c r="D19" s="3" t="s">
        <v>23</v>
      </c>
      <c r="E19" s="3" t="s">
        <v>24</v>
      </c>
      <c r="F19" s="3" t="s">
        <v>199</v>
      </c>
      <c r="G19" s="3" t="s">
        <v>25</v>
      </c>
      <c r="H19" s="4" t="s">
        <v>62</v>
      </c>
      <c r="I19" s="7">
        <f>VLOOKUP(B19,'[1]May 2023'!$V$3:$X$28,3,0)</f>
        <v>160</v>
      </c>
      <c r="J19" s="4" t="s">
        <v>200</v>
      </c>
      <c r="K19" s="4" t="s">
        <v>201</v>
      </c>
      <c r="L19" s="3" t="s">
        <v>43</v>
      </c>
      <c r="M19" s="3" t="s">
        <v>58</v>
      </c>
      <c r="N19" s="3" t="s">
        <v>44</v>
      </c>
      <c r="O19" s="7">
        <v>1800</v>
      </c>
      <c r="P19" s="7">
        <v>160</v>
      </c>
      <c r="Q19" s="7">
        <v>118</v>
      </c>
      <c r="R19" s="7">
        <v>118</v>
      </c>
      <c r="S19" s="4" t="s">
        <v>29</v>
      </c>
      <c r="T19" s="7">
        <v>236</v>
      </c>
      <c r="U19" s="7">
        <v>2196</v>
      </c>
      <c r="V19" s="6">
        <v>18794</v>
      </c>
      <c r="W19" s="8">
        <v>45076</v>
      </c>
    </row>
    <row r="20" spans="1:23" x14ac:dyDescent="0.25">
      <c r="A20" s="5" t="s">
        <v>202</v>
      </c>
      <c r="B20" s="6" t="s">
        <v>203</v>
      </c>
      <c r="C20" s="6" t="s">
        <v>204</v>
      </c>
      <c r="D20" s="6" t="s">
        <v>40</v>
      </c>
      <c r="E20" s="6" t="s">
        <v>24</v>
      </c>
      <c r="F20" s="6" t="s">
        <v>41</v>
      </c>
      <c r="G20" s="6" t="s">
        <v>42</v>
      </c>
      <c r="H20" s="7" t="s">
        <v>205</v>
      </c>
      <c r="I20" s="7">
        <f>VLOOKUP(B20,'[1]May 2023'!$V$3:$X$28,3,0)</f>
        <v>0</v>
      </c>
      <c r="J20" s="7" t="s">
        <v>206</v>
      </c>
      <c r="K20" s="7" t="s">
        <v>207</v>
      </c>
      <c r="L20" s="6" t="s">
        <v>43</v>
      </c>
      <c r="M20" s="6" t="s">
        <v>58</v>
      </c>
      <c r="N20" s="6" t="s">
        <v>44</v>
      </c>
      <c r="O20" s="7">
        <v>3800</v>
      </c>
      <c r="P20" s="7">
        <v>0</v>
      </c>
      <c r="Q20" s="7">
        <v>228</v>
      </c>
      <c r="R20" s="7">
        <v>228</v>
      </c>
      <c r="S20" s="7" t="s">
        <v>29</v>
      </c>
      <c r="T20" s="7">
        <v>456</v>
      </c>
      <c r="U20" s="7">
        <v>4256</v>
      </c>
      <c r="V20" s="6">
        <v>18794</v>
      </c>
      <c r="W20" s="8">
        <v>45076</v>
      </c>
    </row>
    <row r="21" spans="1:23" x14ac:dyDescent="0.25">
      <c r="A21" s="2" t="s">
        <v>208</v>
      </c>
      <c r="B21" s="3" t="s">
        <v>209</v>
      </c>
      <c r="C21" s="3" t="s">
        <v>210</v>
      </c>
      <c r="D21" s="3" t="s">
        <v>176</v>
      </c>
      <c r="E21" s="3" t="s">
        <v>24</v>
      </c>
      <c r="F21" s="3" t="s">
        <v>177</v>
      </c>
      <c r="G21" s="3" t="s">
        <v>36</v>
      </c>
      <c r="H21" s="4" t="s">
        <v>211</v>
      </c>
      <c r="I21" s="7">
        <f>VLOOKUP(B21,'[1]May 2023'!$V$3:$X$28,3,0)</f>
        <v>80</v>
      </c>
      <c r="J21" s="4" t="s">
        <v>212</v>
      </c>
      <c r="K21" s="4" t="s">
        <v>213</v>
      </c>
      <c r="L21" s="3" t="s">
        <v>26</v>
      </c>
      <c r="M21" s="3" t="s">
        <v>27</v>
      </c>
      <c r="N21" s="3" t="s">
        <v>28</v>
      </c>
      <c r="O21" s="7">
        <v>2605</v>
      </c>
      <c r="P21" s="7">
        <v>80</v>
      </c>
      <c r="Q21" s="7">
        <v>161</v>
      </c>
      <c r="R21" s="7">
        <v>161</v>
      </c>
      <c r="S21" s="4" t="s">
        <v>29</v>
      </c>
      <c r="T21" s="7">
        <v>322</v>
      </c>
      <c r="U21" s="7">
        <v>3007</v>
      </c>
      <c r="V21" s="6">
        <v>18794</v>
      </c>
      <c r="W21" s="8">
        <v>45076</v>
      </c>
    </row>
    <row r="22" spans="1:23" x14ac:dyDescent="0.25">
      <c r="A22" s="5" t="s">
        <v>214</v>
      </c>
      <c r="B22" s="6" t="s">
        <v>215</v>
      </c>
      <c r="C22" s="6" t="s">
        <v>216</v>
      </c>
      <c r="D22" s="6" t="s">
        <v>217</v>
      </c>
      <c r="E22" s="6" t="s">
        <v>24</v>
      </c>
      <c r="F22" s="6" t="s">
        <v>218</v>
      </c>
      <c r="G22" s="6" t="s">
        <v>30</v>
      </c>
      <c r="H22" s="7" t="s">
        <v>219</v>
      </c>
      <c r="I22" s="7">
        <f>VLOOKUP(B22,'[1]May 2023'!$V$3:$X$28,3,0)</f>
        <v>360</v>
      </c>
      <c r="J22" s="7" t="s">
        <v>220</v>
      </c>
      <c r="K22" s="7" t="s">
        <v>221</v>
      </c>
      <c r="L22" s="6" t="s">
        <v>39</v>
      </c>
      <c r="M22" s="6" t="s">
        <v>37</v>
      </c>
      <c r="N22" s="6" t="s">
        <v>38</v>
      </c>
      <c r="O22" s="7">
        <v>2525</v>
      </c>
      <c r="P22" s="7">
        <v>360</v>
      </c>
      <c r="Q22" s="7">
        <v>173</v>
      </c>
      <c r="R22" s="7">
        <v>173</v>
      </c>
      <c r="S22" s="7" t="s">
        <v>29</v>
      </c>
      <c r="T22" s="7">
        <v>346</v>
      </c>
      <c r="U22" s="7">
        <v>3231</v>
      </c>
      <c r="V22" s="6">
        <v>18794</v>
      </c>
      <c r="W22" s="8">
        <v>45076</v>
      </c>
    </row>
    <row r="23" spans="1:23" x14ac:dyDescent="0.25">
      <c r="A23" s="2" t="s">
        <v>222</v>
      </c>
      <c r="B23" s="3" t="s">
        <v>223</v>
      </c>
      <c r="C23" s="3" t="s">
        <v>224</v>
      </c>
      <c r="D23" s="3" t="s">
        <v>225</v>
      </c>
      <c r="E23" s="3" t="s">
        <v>24</v>
      </c>
      <c r="F23" s="3" t="s">
        <v>226</v>
      </c>
      <c r="G23" s="3" t="s">
        <v>30</v>
      </c>
      <c r="H23" s="4" t="s">
        <v>227</v>
      </c>
      <c r="I23" s="7">
        <f>VLOOKUP(B23,'[1]May 2023'!$V$3:$X$28,3,0)</f>
        <v>0</v>
      </c>
      <c r="J23" s="4" t="s">
        <v>228</v>
      </c>
      <c r="K23" s="4" t="s">
        <v>229</v>
      </c>
      <c r="L23" s="3" t="s">
        <v>34</v>
      </c>
      <c r="M23" s="3" t="s">
        <v>230</v>
      </c>
      <c r="N23" s="3" t="s">
        <v>35</v>
      </c>
      <c r="O23" s="7">
        <v>3000</v>
      </c>
      <c r="P23" s="7">
        <v>0</v>
      </c>
      <c r="Q23" s="7">
        <v>180</v>
      </c>
      <c r="R23" s="7">
        <v>180</v>
      </c>
      <c r="S23" s="4" t="s">
        <v>29</v>
      </c>
      <c r="T23" s="7">
        <v>360</v>
      </c>
      <c r="U23" s="7">
        <v>3360</v>
      </c>
      <c r="V23" s="6">
        <v>18794</v>
      </c>
      <c r="W23" s="8">
        <v>45076</v>
      </c>
    </row>
    <row r="24" spans="1:23" x14ac:dyDescent="0.25">
      <c r="A24" s="2" t="s">
        <v>231</v>
      </c>
      <c r="B24" s="3" t="s">
        <v>232</v>
      </c>
      <c r="C24" s="3" t="s">
        <v>233</v>
      </c>
      <c r="D24" s="3" t="s">
        <v>234</v>
      </c>
      <c r="E24" s="3" t="s">
        <v>24</v>
      </c>
      <c r="F24" s="3" t="s">
        <v>235</v>
      </c>
      <c r="G24" s="3" t="s">
        <v>30</v>
      </c>
      <c r="H24" s="4" t="s">
        <v>236</v>
      </c>
      <c r="I24" s="7">
        <f>VLOOKUP(B24,'[1]May 2023'!$V$3:$X$28,3,0)</f>
        <v>440</v>
      </c>
      <c r="J24" s="4" t="s">
        <v>237</v>
      </c>
      <c r="K24" s="4" t="s">
        <v>238</v>
      </c>
      <c r="L24" s="3" t="s">
        <v>239</v>
      </c>
      <c r="M24" s="3" t="s">
        <v>240</v>
      </c>
      <c r="N24" s="3" t="s">
        <v>241</v>
      </c>
      <c r="O24" s="7">
        <v>4440</v>
      </c>
      <c r="P24" s="7">
        <v>440</v>
      </c>
      <c r="Q24" s="7">
        <v>293</v>
      </c>
      <c r="R24" s="7">
        <v>293</v>
      </c>
      <c r="S24" s="4" t="s">
        <v>29</v>
      </c>
      <c r="T24" s="7">
        <v>586</v>
      </c>
      <c r="U24" s="7">
        <v>5466</v>
      </c>
      <c r="V24" s="6">
        <v>18794</v>
      </c>
      <c r="W24" s="8">
        <v>45076</v>
      </c>
    </row>
    <row r="25" spans="1:23" x14ac:dyDescent="0.25">
      <c r="A25" s="5" t="s">
        <v>242</v>
      </c>
      <c r="B25" s="6" t="s">
        <v>243</v>
      </c>
      <c r="C25" s="6" t="s">
        <v>244</v>
      </c>
      <c r="D25" s="6" t="s">
        <v>245</v>
      </c>
      <c r="E25" s="6" t="s">
        <v>24</v>
      </c>
      <c r="F25" s="6" t="s">
        <v>246</v>
      </c>
      <c r="G25" s="6" t="s">
        <v>30</v>
      </c>
      <c r="H25" s="7" t="s">
        <v>247</v>
      </c>
      <c r="I25" s="7">
        <f>VLOOKUP(B25,'[1]May 2023'!$V$3:$X$28,3,0)</f>
        <v>230</v>
      </c>
      <c r="J25" s="7" t="s">
        <v>248</v>
      </c>
      <c r="K25" s="7" t="s">
        <v>249</v>
      </c>
      <c r="L25" s="6" t="s">
        <v>43</v>
      </c>
      <c r="M25" s="6" t="s">
        <v>58</v>
      </c>
      <c r="N25" s="6" t="s">
        <v>44</v>
      </c>
      <c r="O25" s="7">
        <v>4200</v>
      </c>
      <c r="P25" s="7">
        <v>230</v>
      </c>
      <c r="Q25" s="7">
        <v>266</v>
      </c>
      <c r="R25" s="7">
        <v>266</v>
      </c>
      <c r="S25" s="7" t="s">
        <v>29</v>
      </c>
      <c r="T25" s="7">
        <v>532</v>
      </c>
      <c r="U25" s="7">
        <v>4962</v>
      </c>
      <c r="V25" s="6">
        <v>18794</v>
      </c>
      <c r="W25" s="8">
        <v>45076</v>
      </c>
    </row>
    <row r="26" spans="1:23" x14ac:dyDescent="0.25">
      <c r="A26" s="2" t="s">
        <v>250</v>
      </c>
      <c r="B26" s="3" t="s">
        <v>251</v>
      </c>
      <c r="C26" s="3" t="s">
        <v>252</v>
      </c>
      <c r="D26" s="3" t="s">
        <v>60</v>
      </c>
      <c r="E26" s="3" t="s">
        <v>24</v>
      </c>
      <c r="F26" s="3" t="s">
        <v>253</v>
      </c>
      <c r="G26" s="3" t="s">
        <v>61</v>
      </c>
      <c r="H26" s="4" t="s">
        <v>254</v>
      </c>
      <c r="I26" s="7">
        <f>VLOOKUP(B26,'[1]May 2023'!$V$3:$X$28,3,0)</f>
        <v>150</v>
      </c>
      <c r="J26" s="4" t="s">
        <v>255</v>
      </c>
      <c r="K26" s="4" t="s">
        <v>256</v>
      </c>
      <c r="L26" s="3" t="s">
        <v>132</v>
      </c>
      <c r="M26" s="3" t="s">
        <v>46</v>
      </c>
      <c r="N26" s="3" t="s">
        <v>47</v>
      </c>
      <c r="O26" s="7">
        <v>1800</v>
      </c>
      <c r="P26" s="7">
        <v>150</v>
      </c>
      <c r="Q26" s="7">
        <v>117</v>
      </c>
      <c r="R26" s="7">
        <v>117</v>
      </c>
      <c r="S26" s="4" t="s">
        <v>29</v>
      </c>
      <c r="T26" s="7">
        <v>234</v>
      </c>
      <c r="U26" s="7">
        <v>2184</v>
      </c>
      <c r="V26" s="6">
        <v>18794</v>
      </c>
      <c r="W26" s="8">
        <v>45076</v>
      </c>
    </row>
    <row r="27" spans="1:23" x14ac:dyDescent="0.25">
      <c r="A27" s="5" t="s">
        <v>257</v>
      </c>
      <c r="B27" s="6" t="s">
        <v>258</v>
      </c>
      <c r="C27" s="6" t="s">
        <v>160</v>
      </c>
      <c r="D27" s="6" t="s">
        <v>45</v>
      </c>
      <c r="E27" s="6" t="s">
        <v>24</v>
      </c>
      <c r="F27" s="6" t="s">
        <v>259</v>
      </c>
      <c r="G27" s="6" t="s">
        <v>25</v>
      </c>
      <c r="H27" s="7" t="s">
        <v>260</v>
      </c>
      <c r="I27" s="7">
        <f>VLOOKUP(B27,'[1]May 2023'!$V$3:$X$28,3,0)</f>
        <v>0</v>
      </c>
      <c r="J27" s="7" t="s">
        <v>261</v>
      </c>
      <c r="K27" s="7" t="s">
        <v>262</v>
      </c>
      <c r="L27" s="6" t="s">
        <v>26</v>
      </c>
      <c r="M27" s="6" t="s">
        <v>37</v>
      </c>
      <c r="N27" s="6" t="s">
        <v>38</v>
      </c>
      <c r="O27" s="7">
        <v>1700</v>
      </c>
      <c r="P27" s="7">
        <v>0</v>
      </c>
      <c r="Q27" s="7">
        <v>102</v>
      </c>
      <c r="R27" s="7">
        <v>102</v>
      </c>
      <c r="S27" s="7" t="s">
        <v>29</v>
      </c>
      <c r="T27" s="7">
        <v>204</v>
      </c>
      <c r="U27" s="7">
        <v>1904</v>
      </c>
      <c r="V27" s="6">
        <v>18794</v>
      </c>
      <c r="W27" s="8">
        <v>45076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2023-07-24T11:39:18Z</dcterms:created>
  <dcterms:modified xsi:type="dcterms:W3CDTF">2023-07-24T11:42:14Z</dcterms:modified>
</cp:coreProperties>
</file>