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noth.r\Desktop\Vinoth R\control sheet\Adhoc Vendor\Rate contract\October\"/>
    </mc:Choice>
  </mc:AlternateContent>
  <bookViews>
    <workbookView showHorizontalScroll="0" showVerticalScroll="0" showSheetTabs="0" xWindow="0" yWindow="0" windowWidth="19200" windowHeight="676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Sheet1!$A$1:$X$29</definedName>
  </definedNames>
  <calcPr calcId="162913"/>
</workbook>
</file>

<file path=xl/calcChain.xml><?xml version="1.0" encoding="utf-8"?>
<calcChain xmlns="http://schemas.openxmlformats.org/spreadsheetml/2006/main">
  <c r="X4" i="1" l="1"/>
  <c r="X18" i="1"/>
  <c r="X19" i="1"/>
  <c r="X24" i="1"/>
  <c r="X26" i="1"/>
  <c r="X28" i="1"/>
  <c r="X29" i="1"/>
  <c r="X3" i="1"/>
  <c r="X5" i="1"/>
  <c r="X6" i="1"/>
  <c r="X15" i="1"/>
  <c r="X20" i="1"/>
  <c r="X21" i="1"/>
  <c r="X25" i="1"/>
  <c r="X23" i="1"/>
  <c r="X14" i="1"/>
  <c r="X8" i="1"/>
  <c r="X27" i="1"/>
  <c r="X2" i="1"/>
  <c r="X16" i="1"/>
  <c r="X10" i="1" l="1"/>
  <c r="X11" i="1"/>
  <c r="X17" i="1"/>
  <c r="X12" i="1"/>
  <c r="X13" i="1"/>
  <c r="X22" i="1"/>
  <c r="X9" i="1"/>
  <c r="X7" i="1"/>
</calcChain>
</file>

<file path=xl/sharedStrings.xml><?xml version="1.0" encoding="utf-8"?>
<sst xmlns="http://schemas.openxmlformats.org/spreadsheetml/2006/main" count="556" uniqueCount="243">
  <si>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</si>
  <si>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</si>
  <si>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</si>
  <si>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</si>
  <si>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</si>
  <si>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</si>
  <si>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</si>
  <si>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</si>
  <si>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</si>
  <si>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</si>
  <si>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</si>
  <si>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</si>
  <si>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</si>
  <si>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</si>
  <si>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</si>
  <si>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</si>
  <si>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</si>
  <si>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</si>
  <si>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</si>
  <si>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</si>
  <si>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</si>
  <si>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</si>
  <si>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</si>
  <si>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</si>
  <si>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DR/TRV/22-23/79000222</t>
  </si>
  <si>
    <t>CTRV23/079000138</t>
  </si>
  <si>
    <t>ORACLE INDIA PRIVATE LIMITED</t>
  </si>
  <si>
    <t>VIOLET CABS</t>
  </si>
  <si>
    <t>Janak Gupta</t>
  </si>
  <si>
    <t>G/G : 4/40</t>
  </si>
  <si>
    <t>1615.64</t>
  </si>
  <si>
    <t>0</t>
  </si>
  <si>
    <t>193.88</t>
  </si>
  <si>
    <t>1809.52</t>
  </si>
  <si>
    <t>KL01BX9943</t>
  </si>
  <si>
    <t>MUKESH</t>
  </si>
  <si>
    <t>+919562164657</t>
  </si>
  <si>
    <t>1400</t>
  </si>
  <si>
    <t>2</t>
  </si>
  <si>
    <t>DR/TRV/22-23/79000223</t>
  </si>
  <si>
    <t>CTRV23/079000148</t>
  </si>
  <si>
    <t>G/G : 8/80</t>
  </si>
  <si>
    <t>3628.8</t>
  </si>
  <si>
    <t>435.46</t>
  </si>
  <si>
    <t>4064.26</t>
  </si>
  <si>
    <t>3</t>
  </si>
  <si>
    <t>DR/TRV/22-23/79000224</t>
  </si>
  <si>
    <t>CTRV23/079000149</t>
  </si>
  <si>
    <t>1939.4</t>
  </si>
  <si>
    <t>232.73</t>
  </si>
  <si>
    <t>2172.13</t>
  </si>
  <si>
    <t>4</t>
  </si>
  <si>
    <t>DR/TRV/22-23/79000238</t>
  </si>
  <si>
    <t>CTRV23/079000140</t>
  </si>
  <si>
    <t>ZEE ENTERTAINMENT ENTERPRISES LIMITED</t>
  </si>
  <si>
    <t>Mr Teddy Johns</t>
  </si>
  <si>
    <t>2375</t>
  </si>
  <si>
    <t>285</t>
  </si>
  <si>
    <t>2660</t>
  </si>
  <si>
    <t>KL22G9370</t>
  </si>
  <si>
    <t>ANEESH</t>
  </si>
  <si>
    <t>+918714519476</t>
  </si>
  <si>
    <t>5</t>
  </si>
  <si>
    <t>DR/TRV/22-23/79000226</t>
  </si>
  <si>
    <t>CTRV23/079000147</t>
  </si>
  <si>
    <t>COURSERA INDIA PRIVATE LIMITED</t>
  </si>
  <si>
    <t>Jeff Maggioncalda</t>
  </si>
  <si>
    <t>4200</t>
  </si>
  <si>
    <t>504</t>
  </si>
  <si>
    <t>4704</t>
  </si>
  <si>
    <t>KL01BQ3303</t>
  </si>
  <si>
    <t>RAJAN</t>
  </si>
  <si>
    <t>+919656356156</t>
  </si>
  <si>
    <t>3500</t>
  </si>
  <si>
    <t>6</t>
  </si>
  <si>
    <t>DR/TRV/22-23/79000229</t>
  </si>
  <si>
    <t>CIKL23/025000048</t>
  </si>
  <si>
    <t>MATHWORKS INDIA PRIVATE LIMITED</t>
  </si>
  <si>
    <t>Vinod Geo Thomas</t>
  </si>
  <si>
    <t>168</t>
  </si>
  <si>
    <t>1568</t>
  </si>
  <si>
    <t>KL01BM2679</t>
  </si>
  <si>
    <t>MANAF</t>
  </si>
  <si>
    <t>+919747645838</t>
  </si>
  <si>
    <t>7</t>
  </si>
  <si>
    <t>DR/TRV/22-23/79000241</t>
  </si>
  <si>
    <t>CTRV23/079000153</t>
  </si>
  <si>
    <t>THE BOSTON CONSULTING GROUP (INDIA) PRIVATE LTD</t>
  </si>
  <si>
    <t>Anish Nazimudeen</t>
  </si>
  <si>
    <t>4044.8</t>
  </si>
  <si>
    <t>485.38</t>
  </si>
  <si>
    <t>4530.18</t>
  </si>
  <si>
    <t>KL01CB7403</t>
  </si>
  <si>
    <t>SAM</t>
  </si>
  <si>
    <t>+918137097773</t>
  </si>
  <si>
    <t>8</t>
  </si>
  <si>
    <t>DR/TRV/22-23/79000230</t>
  </si>
  <si>
    <t>420</t>
  </si>
  <si>
    <t>3920</t>
  </si>
  <si>
    <t>KL21M3404</t>
  </si>
  <si>
    <t>NIJAS</t>
  </si>
  <si>
    <t>+917907189384</t>
  </si>
  <si>
    <t>9</t>
  </si>
  <si>
    <t>DR/TRV/22-23/79000227</t>
  </si>
  <si>
    <t>CTRV23/079000145</t>
  </si>
  <si>
    <t>2350</t>
  </si>
  <si>
    <t>282</t>
  </si>
  <si>
    <t>2632</t>
  </si>
  <si>
    <t>kL24L3205</t>
  </si>
  <si>
    <t>SAMEER</t>
  </si>
  <si>
    <t>+919048601040</t>
  </si>
  <si>
    <t>10</t>
  </si>
  <si>
    <t>DR/TRV/22-23/79000228</t>
  </si>
  <si>
    <t>CTRV23/079000146</t>
  </si>
  <si>
    <t>2600</t>
  </si>
  <si>
    <t>312</t>
  </si>
  <si>
    <t>2912</t>
  </si>
  <si>
    <t>11</t>
  </si>
  <si>
    <t>DR/TRV/22-23/79000231</t>
  </si>
  <si>
    <t>3750</t>
  </si>
  <si>
    <t>450</t>
  </si>
  <si>
    <t>12</t>
  </si>
  <si>
    <t>DR/TRV/22-23/79000242</t>
  </si>
  <si>
    <t>CTRV23/079000144</t>
  </si>
  <si>
    <t>ST JUDE MEDICAL INDIA PVT LTD</t>
  </si>
  <si>
    <t>Zakiuddin Mohammed</t>
  </si>
  <si>
    <t>3196</t>
  </si>
  <si>
    <t>383.52</t>
  </si>
  <si>
    <t>3579.52</t>
  </si>
  <si>
    <t>KL01CF7031</t>
  </si>
  <si>
    <t>SREEJITH</t>
  </si>
  <si>
    <t>+919745757525</t>
  </si>
  <si>
    <t>13</t>
  </si>
  <si>
    <t>DR/TRV/22-23/79000246</t>
  </si>
  <si>
    <t>CTRV23/079000154</t>
  </si>
  <si>
    <t>BLACKSTONE ADVISORS INDIA PRIVATE LIMITED</t>
  </si>
  <si>
    <t>Mukesh Mehta</t>
  </si>
  <si>
    <t>2490</t>
  </si>
  <si>
    <t>298.8</t>
  </si>
  <si>
    <t>2788.8</t>
  </si>
  <si>
    <t>KL02BG7444</t>
  </si>
  <si>
    <t>VINU</t>
  </si>
  <si>
    <t>+919446176727</t>
  </si>
  <si>
    <t>14</t>
  </si>
  <si>
    <t>DR/TRV/22-23/79000232</t>
  </si>
  <si>
    <t>15</t>
  </si>
  <si>
    <t>DR/TRV/22-23/79000248</t>
  </si>
  <si>
    <t>CTRV23/079000155</t>
  </si>
  <si>
    <t>TRIMBLE NAVIGATION INDIA PVT LTD</t>
  </si>
  <si>
    <t>Praveen  PIllai</t>
  </si>
  <si>
    <t>3255</t>
  </si>
  <si>
    <t>390.6</t>
  </si>
  <si>
    <t>3645.6</t>
  </si>
  <si>
    <t>KL01AF2884</t>
  </si>
  <si>
    <t>AYOOB</t>
  </si>
  <si>
    <t>+919746612005</t>
  </si>
  <si>
    <t>1250</t>
  </si>
  <si>
    <t>16</t>
  </si>
  <si>
    <t>DR/TRV/22-23/79000247</t>
  </si>
  <si>
    <t>CTRV23/079000156</t>
  </si>
  <si>
    <t>7130</t>
  </si>
  <si>
    <t>855.6</t>
  </si>
  <si>
    <t>7985.6</t>
  </si>
  <si>
    <t>KL01BA4209</t>
  </si>
  <si>
    <t>VIPIN</t>
  </si>
  <si>
    <t>+919074863005</t>
  </si>
  <si>
    <t>17</t>
  </si>
  <si>
    <t>DR/TRV/22-23/79000221</t>
  </si>
  <si>
    <t>CTRV23/079000150</t>
  </si>
  <si>
    <t>NOVARTIS HEALTHCARE PRIVATE LIMITED</t>
  </si>
  <si>
    <t>Sathish Kumar Thamilarasu</t>
  </si>
  <si>
    <t>2305.6</t>
  </si>
  <si>
    <t>276.67</t>
  </si>
  <si>
    <t>2582.27</t>
  </si>
  <si>
    <t>KL01BA7348</t>
  </si>
  <si>
    <t>SUJITH</t>
  </si>
  <si>
    <t>+919656355357</t>
  </si>
  <si>
    <t>18</t>
  </si>
  <si>
    <t>DR/TRV/22-23/79000243</t>
  </si>
  <si>
    <t>CTRV23/079000152</t>
  </si>
  <si>
    <t>FCM TRAVEL SOLUTIONS (INDIA) PRIVATE LIMITED</t>
  </si>
  <si>
    <t>Mr AMIT MITTAL</t>
  </si>
  <si>
    <t>150</t>
  </si>
  <si>
    <t>mukesh</t>
  </si>
  <si>
    <t>19</t>
  </si>
  <si>
    <t>DR/TRV/22-23/79000233</t>
  </si>
  <si>
    <t>KL212M3404</t>
  </si>
  <si>
    <t>20</t>
  </si>
  <si>
    <t>DR/TRV/22-23/79000245</t>
  </si>
  <si>
    <t>CTRV23/079000151</t>
  </si>
  <si>
    <t>3025</t>
  </si>
  <si>
    <t>363</t>
  </si>
  <si>
    <t>3388</t>
  </si>
  <si>
    <t>21</t>
  </si>
  <si>
    <t>DR/TRV/22-23/79000244</t>
  </si>
  <si>
    <t>CTRV23/079000157</t>
  </si>
  <si>
    <t>2875</t>
  </si>
  <si>
    <t>345</t>
  </si>
  <si>
    <t>3220</t>
  </si>
  <si>
    <t>22</t>
  </si>
  <si>
    <t>DR/TRV/22-23/79000249</t>
  </si>
  <si>
    <t>CTRV23/079000158</t>
  </si>
  <si>
    <t>23</t>
  </si>
  <si>
    <t>DR/TRV/22-23/79000251</t>
  </si>
  <si>
    <t>CTRV23/079000159</t>
  </si>
  <si>
    <t>Kavi Velan</t>
  </si>
  <si>
    <t>1402.8</t>
  </si>
  <si>
    <t>168.34</t>
  </si>
  <si>
    <t>1571.14</t>
  </si>
  <si>
    <t>KL07CL2793</t>
  </si>
  <si>
    <t>VISHNU</t>
  </si>
  <si>
    <t>+917012330623</t>
  </si>
  <si>
    <t>24</t>
  </si>
  <si>
    <t>DR/TRV/22-23/79000256</t>
  </si>
  <si>
    <t>CTRV23/079000160</t>
  </si>
  <si>
    <t>2455.6</t>
  </si>
  <si>
    <t>294.67</t>
  </si>
  <si>
    <t>2750.27</t>
  </si>
  <si>
    <t>25</t>
  </si>
  <si>
    <t>DR/TRV/22-23/79000259</t>
  </si>
  <si>
    <t>CTRV23/079000161</t>
  </si>
  <si>
    <t>26</t>
  </si>
  <si>
    <t>DR/TRV/22-23/79000260</t>
  </si>
  <si>
    <t>CTRV23/079000162</t>
  </si>
  <si>
    <t>27</t>
  </si>
  <si>
    <t>DR/TRV/22-23/79000257</t>
  </si>
  <si>
    <t>CTRV23/079000165</t>
  </si>
  <si>
    <t>A.T. KEARNEY CONSULTING (INDIA) PRIVATE LIMITED</t>
  </si>
  <si>
    <t>Shovik Banerjee</t>
  </si>
  <si>
    <t>4335</t>
  </si>
  <si>
    <t>520.2</t>
  </si>
  <si>
    <t>4855.2</t>
  </si>
  <si>
    <t>KL01BB6611</t>
  </si>
  <si>
    <t>JOY</t>
  </si>
  <si>
    <t>+918075342126</t>
  </si>
  <si>
    <t>28</t>
  </si>
  <si>
    <t>DR/TRV/22-23/79000263</t>
  </si>
  <si>
    <t>CTRV23/079000164</t>
  </si>
  <si>
    <t>Rajat Singh Teotia</t>
  </si>
  <si>
    <t>1965</t>
  </si>
  <si>
    <t>235.8</t>
  </si>
  <si>
    <t>2200.8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</si>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</sst>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  <border>
      <left style="thin">
        <color rgb="FFF5F6F6"/>
      </left>
      <right style="thin">
        <color rgb="FFF5F6F6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0" fontId="19" fillId="34" borderId="11" xfId="44" applyFont="1" applyFill="1" applyBorder="1" applyAlignment="1">
      <alignment horizontal="left"/>
    </xf>
    <xf numFmtId="0" fontId="18" fillId="33" borderId="11" xfId="42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iolet%20cabs%20Oc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V 21"/>
    </sheetNames>
    <sheetDataSet>
      <sheetData sheetId="0">
        <row r="1">
          <cell r="F1" t="str">
            <v>BOOKING NO</v>
          </cell>
          <cell r="H1" t="str">
            <v>Passenger</v>
          </cell>
          <cell r="I1" t="str">
            <v>City</v>
          </cell>
          <cell r="J1" t="str">
            <v>Basic Slab</v>
          </cell>
          <cell r="K1" t="str">
            <v>Garage Out KMS</v>
          </cell>
          <cell r="L1" t="str">
            <v>Garage in KMS</v>
          </cell>
          <cell r="M1" t="str">
            <v>Garage Out TIME</v>
          </cell>
          <cell r="N1" t="str">
            <v>Garage in TIME</v>
          </cell>
          <cell r="O1" t="str">
            <v>TOTAL HRS</v>
          </cell>
          <cell r="P1" t="str">
            <v>TOTAL KMS</v>
          </cell>
          <cell r="Q1" t="str">
            <v>EXTRA HR</v>
          </cell>
          <cell r="R1" t="str">
            <v>EXTRA KM</v>
          </cell>
          <cell r="S1" t="str">
            <v>Ex.HR RATES</v>
          </cell>
          <cell r="T1" t="str">
            <v>Ex.KMS RATES</v>
          </cell>
          <cell r="U1" t="str">
            <v>BASIC RETE :</v>
          </cell>
          <cell r="V1" t="str">
            <v>EXTRA HRS RS.</v>
          </cell>
          <cell r="W1" t="str">
            <v>EXTRA KMS RS.</v>
          </cell>
          <cell r="X1" t="str">
            <v>Batta/Night  Batta</v>
          </cell>
          <cell r="Y1" t="str">
            <v>Net  Amount</v>
          </cell>
        </row>
        <row r="2">
          <cell r="F2" t="str">
            <v>DR/TRV/22-23/79000220</v>
          </cell>
          <cell r="H2" t="str">
            <v>Siddharth S Choudhary</v>
          </cell>
          <cell r="I2" t="str">
            <v>tvm</v>
          </cell>
          <cell r="J2" t="str">
            <v>3HRS 30KM</v>
          </cell>
          <cell r="K2">
            <v>137163</v>
          </cell>
          <cell r="L2">
            <v>137191</v>
          </cell>
          <cell r="M2">
            <v>0.47916666666666669</v>
          </cell>
          <cell r="N2">
            <v>0.54166666666666663</v>
          </cell>
          <cell r="O2">
            <v>6.25E-2</v>
          </cell>
          <cell r="P2">
            <v>28</v>
          </cell>
          <cell r="U2">
            <v>1200</v>
          </cell>
          <cell r="Y2">
            <v>1200</v>
          </cell>
        </row>
        <row r="3">
          <cell r="F3" t="str">
            <v>DR/TRV/22-23/79000222</v>
          </cell>
          <cell r="H3" t="str">
            <v>Janak Gupta</v>
          </cell>
          <cell r="I3" t="str">
            <v>tvm</v>
          </cell>
          <cell r="J3" t="str">
            <v>3HRS 30KM</v>
          </cell>
          <cell r="K3">
            <v>211630</v>
          </cell>
          <cell r="L3">
            <v>211679</v>
          </cell>
          <cell r="M3">
            <v>0.6875</v>
          </cell>
          <cell r="N3">
            <v>0.79166666666666663</v>
          </cell>
          <cell r="O3">
            <v>0.10416666666424135</v>
          </cell>
          <cell r="P3">
            <v>49</v>
          </cell>
          <cell r="R3">
            <v>19</v>
          </cell>
          <cell r="T3">
            <v>15</v>
          </cell>
          <cell r="U3">
            <v>850</v>
          </cell>
          <cell r="W3">
            <v>285</v>
          </cell>
          <cell r="Y3">
            <v>1135</v>
          </cell>
        </row>
        <row r="4">
          <cell r="F4" t="str">
            <v>DR/TRV/22-23/79000223</v>
          </cell>
          <cell r="H4" t="str">
            <v>Janak Gupta</v>
          </cell>
          <cell r="I4" t="str">
            <v>tvm</v>
          </cell>
          <cell r="J4" t="str">
            <v>8HRS 80KM</v>
          </cell>
          <cell r="K4">
            <v>211659</v>
          </cell>
          <cell r="L4">
            <v>211701</v>
          </cell>
          <cell r="M4">
            <v>0.35416666666666669</v>
          </cell>
          <cell r="N4">
            <v>4.1666666666666664E-2</v>
          </cell>
          <cell r="O4">
            <v>0.6875</v>
          </cell>
          <cell r="P4">
            <v>42</v>
          </cell>
          <cell r="Q4">
            <v>8.5</v>
          </cell>
          <cell r="S4">
            <v>200</v>
          </cell>
          <cell r="U4">
            <v>1800</v>
          </cell>
          <cell r="V4">
            <v>1700</v>
          </cell>
          <cell r="Y4">
            <v>3500</v>
          </cell>
        </row>
        <row r="5">
          <cell r="F5" t="str">
            <v>DR/TRV/22-23/79000224</v>
          </cell>
          <cell r="H5" t="str">
            <v>Janak Gupta</v>
          </cell>
          <cell r="I5" t="str">
            <v>tvm</v>
          </cell>
          <cell r="J5" t="str">
            <v>8HRS 80KM</v>
          </cell>
          <cell r="K5">
            <v>211701</v>
          </cell>
          <cell r="L5">
            <v>211734</v>
          </cell>
          <cell r="M5">
            <v>0.375</v>
          </cell>
          <cell r="N5">
            <v>0.6875</v>
          </cell>
          <cell r="O5">
            <v>0.3125</v>
          </cell>
          <cell r="P5">
            <v>33</v>
          </cell>
          <cell r="U5">
            <v>1800</v>
          </cell>
          <cell r="Y5">
            <v>1800</v>
          </cell>
        </row>
        <row r="6">
          <cell r="F6" t="str">
            <v>DR/TRV/22-23/79000236</v>
          </cell>
          <cell r="H6" t="str">
            <v>Aashish Chhiller</v>
          </cell>
          <cell r="I6" t="str">
            <v>tvm</v>
          </cell>
          <cell r="J6" t="str">
            <v>8HRS 80KM</v>
          </cell>
          <cell r="K6">
            <v>328001</v>
          </cell>
          <cell r="L6">
            <v>328069</v>
          </cell>
          <cell r="M6">
            <v>0.41666666666666669</v>
          </cell>
          <cell r="N6">
            <v>0.85416666666666663</v>
          </cell>
          <cell r="O6">
            <v>0.4375</v>
          </cell>
          <cell r="P6">
            <v>68</v>
          </cell>
          <cell r="Q6">
            <v>2.5</v>
          </cell>
          <cell r="S6">
            <v>230</v>
          </cell>
          <cell r="U6">
            <v>2400</v>
          </cell>
          <cell r="V6">
            <v>575</v>
          </cell>
          <cell r="Y6">
            <v>2975</v>
          </cell>
        </row>
        <row r="7">
          <cell r="F7" t="str">
            <v>DR/TRV/22-23/79000234</v>
          </cell>
          <cell r="H7" t="str">
            <v>Amit V Gupta</v>
          </cell>
          <cell r="I7" t="str">
            <v>tvm</v>
          </cell>
          <cell r="J7" t="str">
            <v>8HRS 80KM</v>
          </cell>
          <cell r="K7">
            <v>141116</v>
          </cell>
          <cell r="L7">
            <v>141172</v>
          </cell>
          <cell r="M7">
            <v>0.45833333333333331</v>
          </cell>
          <cell r="N7">
            <v>0.85416666666666663</v>
          </cell>
          <cell r="O7">
            <v>0.39583333332848269</v>
          </cell>
          <cell r="P7">
            <v>56</v>
          </cell>
          <cell r="Q7">
            <v>1.5</v>
          </cell>
          <cell r="S7">
            <v>230</v>
          </cell>
          <cell r="U7">
            <v>2400</v>
          </cell>
          <cell r="V7">
            <v>345</v>
          </cell>
          <cell r="Y7">
            <v>2745</v>
          </cell>
        </row>
        <row r="8">
          <cell r="F8" t="str">
            <v>DR/TRV/22-23/79000238</v>
          </cell>
          <cell r="H8" t="str">
            <v>Teddy Johns</v>
          </cell>
          <cell r="I8" t="str">
            <v>tvm</v>
          </cell>
          <cell r="J8" t="str">
            <v>8HRS 80KM</v>
          </cell>
          <cell r="K8">
            <v>183541</v>
          </cell>
          <cell r="L8">
            <v>183596</v>
          </cell>
          <cell r="M8">
            <v>0.35416666666666669</v>
          </cell>
          <cell r="N8">
            <v>0.75</v>
          </cell>
          <cell r="O8">
            <v>0.39583333333575865</v>
          </cell>
          <cell r="P8">
            <v>55</v>
          </cell>
          <cell r="Q8">
            <v>1.5</v>
          </cell>
          <cell r="S8">
            <v>200</v>
          </cell>
          <cell r="U8">
            <v>1800</v>
          </cell>
          <cell r="V8">
            <v>300</v>
          </cell>
          <cell r="Y8">
            <v>2100</v>
          </cell>
        </row>
        <row r="9">
          <cell r="F9" t="str">
            <v>DR/TRV/22-23/79000226</v>
          </cell>
          <cell r="H9" t="str">
            <v>Jeff Maggioncalda</v>
          </cell>
          <cell r="I9" t="str">
            <v>tvm</v>
          </cell>
          <cell r="J9" t="str">
            <v>8HRS 80KM</v>
          </cell>
          <cell r="K9">
            <v>139114</v>
          </cell>
          <cell r="L9">
            <v>139177</v>
          </cell>
          <cell r="M9">
            <v>0.41666666666666669</v>
          </cell>
          <cell r="N9">
            <v>0.85416666666666663</v>
          </cell>
          <cell r="O9">
            <v>0.4375</v>
          </cell>
          <cell r="P9">
            <v>63</v>
          </cell>
          <cell r="Q9">
            <v>2.5</v>
          </cell>
          <cell r="S9">
            <v>230</v>
          </cell>
          <cell r="U9">
            <v>2400</v>
          </cell>
          <cell r="V9">
            <v>575</v>
          </cell>
          <cell r="Y9">
            <v>2975</v>
          </cell>
        </row>
        <row r="10">
          <cell r="F10" t="str">
            <v>DR/TRV/22-23/79000229</v>
          </cell>
          <cell r="H10" t="str">
            <v>Vinod Geo Thomas</v>
          </cell>
          <cell r="I10" t="str">
            <v>tvm</v>
          </cell>
          <cell r="J10" t="str">
            <v>3HRS 30KM</v>
          </cell>
          <cell r="K10">
            <v>182112</v>
          </cell>
          <cell r="L10">
            <v>182142</v>
          </cell>
          <cell r="M10">
            <v>0.67708333333333337</v>
          </cell>
          <cell r="N10">
            <v>0.79166666666666663</v>
          </cell>
          <cell r="O10">
            <v>0.11458333332848269</v>
          </cell>
          <cell r="P10">
            <v>30</v>
          </cell>
          <cell r="U10">
            <v>850</v>
          </cell>
          <cell r="Y10">
            <v>850</v>
          </cell>
        </row>
        <row r="11">
          <cell r="F11" t="str">
            <v>DR/TRV/22-23/79000249</v>
          </cell>
          <cell r="H11" t="str">
            <v>Anish Nazimudeen</v>
          </cell>
          <cell r="I11" t="str">
            <v>tvm</v>
          </cell>
          <cell r="J11" t="str">
            <v>3HRS 30KM</v>
          </cell>
          <cell r="K11">
            <v>90339</v>
          </cell>
          <cell r="L11">
            <v>90395</v>
          </cell>
          <cell r="M11">
            <v>0.77083333333333337</v>
          </cell>
          <cell r="N11">
            <v>0.85416666666666663</v>
          </cell>
          <cell r="O11">
            <v>8.3333333328482695E-2</v>
          </cell>
          <cell r="P11">
            <v>56</v>
          </cell>
          <cell r="R11">
            <v>26</v>
          </cell>
          <cell r="T11">
            <v>20</v>
          </cell>
          <cell r="U11">
            <v>1500</v>
          </cell>
          <cell r="W11">
            <v>520</v>
          </cell>
          <cell r="Y11">
            <v>2020</v>
          </cell>
        </row>
        <row r="12">
          <cell r="F12" t="str">
            <v>DR/TRV/22-23/79000230</v>
          </cell>
          <cell r="H12" t="str">
            <v>Vinod Geo Thomas</v>
          </cell>
          <cell r="I12" t="str">
            <v>tvm</v>
          </cell>
          <cell r="J12" t="str">
            <v>8HRS 80KM</v>
          </cell>
          <cell r="K12">
            <v>185700</v>
          </cell>
          <cell r="L12">
            <v>185758</v>
          </cell>
          <cell r="M12">
            <v>0.29166666666666669</v>
          </cell>
          <cell r="N12">
            <v>0.79166666666666663</v>
          </cell>
          <cell r="O12">
            <v>0.5</v>
          </cell>
          <cell r="P12">
            <v>58</v>
          </cell>
          <cell r="Q12">
            <v>4</v>
          </cell>
          <cell r="S12">
            <v>200</v>
          </cell>
          <cell r="U12">
            <v>1800</v>
          </cell>
          <cell r="V12">
            <v>800</v>
          </cell>
          <cell r="Y12">
            <v>2600</v>
          </cell>
        </row>
        <row r="13">
          <cell r="F13" t="str">
            <v>DR/TRV/22-23/79000228</v>
          </cell>
          <cell r="H13" t="str">
            <v>Jeff Maggioncalda</v>
          </cell>
          <cell r="I13" t="str">
            <v>tvm</v>
          </cell>
          <cell r="J13" t="str">
            <v>3HRS 30KM</v>
          </cell>
          <cell r="K13">
            <v>124145</v>
          </cell>
          <cell r="L13">
            <v>124165</v>
          </cell>
          <cell r="M13">
            <v>0.64583333333333337</v>
          </cell>
          <cell r="N13">
            <v>0.77083333333333337</v>
          </cell>
          <cell r="O13">
            <v>0.125</v>
          </cell>
          <cell r="P13">
            <v>20</v>
          </cell>
          <cell r="U13">
            <v>1200</v>
          </cell>
          <cell r="Y13">
            <v>1200</v>
          </cell>
        </row>
        <row r="14">
          <cell r="F14" t="str">
            <v>DR/TRV/22-23/79000231</v>
          </cell>
          <cell r="H14" t="str">
            <v>Vinod Geo Thomas</v>
          </cell>
          <cell r="I14" t="str">
            <v>tvm</v>
          </cell>
          <cell r="J14" t="str">
            <v>8HRS 80KM</v>
          </cell>
          <cell r="K14">
            <v>185768</v>
          </cell>
          <cell r="L14">
            <v>185820</v>
          </cell>
          <cell r="M14">
            <v>0.25</v>
          </cell>
          <cell r="N14">
            <v>0.79166666666666663</v>
          </cell>
          <cell r="O14">
            <v>0.54166666666424135</v>
          </cell>
          <cell r="P14">
            <v>52</v>
          </cell>
          <cell r="Q14">
            <v>5</v>
          </cell>
          <cell r="S14">
            <v>200</v>
          </cell>
          <cell r="U14">
            <v>1800</v>
          </cell>
          <cell r="V14">
            <v>1000</v>
          </cell>
          <cell r="Y14">
            <v>2800</v>
          </cell>
        </row>
        <row r="15">
          <cell r="F15" t="str">
            <v>DR/TRV/22-23/79000242</v>
          </cell>
          <cell r="H15" t="str">
            <v>Zakiuddin Mohammed</v>
          </cell>
          <cell r="I15" t="str">
            <v>tvm</v>
          </cell>
          <cell r="J15" t="str">
            <v>8HRS 80KM</v>
          </cell>
          <cell r="K15">
            <v>141291</v>
          </cell>
          <cell r="L15">
            <v>141389</v>
          </cell>
          <cell r="M15">
            <v>0.4375</v>
          </cell>
          <cell r="N15">
            <v>0.85416666666666663</v>
          </cell>
          <cell r="O15">
            <v>0.41666666666424135</v>
          </cell>
          <cell r="P15">
            <v>98</v>
          </cell>
          <cell r="Q15">
            <v>2</v>
          </cell>
          <cell r="R15">
            <v>18</v>
          </cell>
          <cell r="S15">
            <v>200</v>
          </cell>
          <cell r="T15">
            <v>15</v>
          </cell>
          <cell r="U15">
            <v>1800</v>
          </cell>
          <cell r="V15">
            <v>400</v>
          </cell>
          <cell r="W15">
            <v>270</v>
          </cell>
          <cell r="Y15">
            <v>2470</v>
          </cell>
        </row>
        <row r="16">
          <cell r="F16" t="str">
            <v>DR/TRV/22-23/79000227</v>
          </cell>
          <cell r="H16" t="str">
            <v>Jeff Maggioncalda</v>
          </cell>
          <cell r="I16" t="str">
            <v>tvm</v>
          </cell>
          <cell r="J16" t="str">
            <v>3HRS 30KM</v>
          </cell>
          <cell r="K16">
            <v>139241</v>
          </cell>
          <cell r="L16">
            <v>139279</v>
          </cell>
          <cell r="M16">
            <v>6.25E-2</v>
          </cell>
          <cell r="N16">
            <v>0.14583333333333334</v>
          </cell>
          <cell r="O16">
            <v>8.3333333335758653E-2</v>
          </cell>
          <cell r="P16">
            <v>38</v>
          </cell>
          <cell r="R16">
            <v>8</v>
          </cell>
          <cell r="T16">
            <v>18</v>
          </cell>
          <cell r="U16">
            <v>1200</v>
          </cell>
          <cell r="W16">
            <v>144</v>
          </cell>
          <cell r="Y16">
            <v>1344</v>
          </cell>
        </row>
        <row r="17">
          <cell r="F17" t="str">
            <v>DR/TRV/22-23/79000246</v>
          </cell>
          <cell r="H17" t="str">
            <v>Mukesh Mehta</v>
          </cell>
          <cell r="I17" t="str">
            <v>tvm</v>
          </cell>
          <cell r="J17" t="str">
            <v>3HRS 30KM</v>
          </cell>
          <cell r="K17">
            <v>114214</v>
          </cell>
          <cell r="L17">
            <v>114268</v>
          </cell>
          <cell r="M17">
            <v>0.79166666666666663</v>
          </cell>
          <cell r="N17">
            <v>0.89583333333333337</v>
          </cell>
          <cell r="O17">
            <v>0.10416666667151731</v>
          </cell>
          <cell r="P17">
            <v>54</v>
          </cell>
          <cell r="R17">
            <v>24</v>
          </cell>
          <cell r="T17">
            <v>20</v>
          </cell>
          <cell r="U17">
            <v>1500</v>
          </cell>
          <cell r="W17">
            <v>480</v>
          </cell>
          <cell r="Y17">
            <v>1980</v>
          </cell>
        </row>
        <row r="18">
          <cell r="F18" t="str">
            <v>DR/TRV/22-23/79000247</v>
          </cell>
          <cell r="H18" t="str">
            <v>Mukesh Mehta</v>
          </cell>
          <cell r="I18" t="str">
            <v>tvm</v>
          </cell>
          <cell r="J18" t="str">
            <v>8HRS 80KM</v>
          </cell>
          <cell r="K18">
            <v>328844</v>
          </cell>
          <cell r="L18">
            <v>328992</v>
          </cell>
          <cell r="M18">
            <v>0.34375</v>
          </cell>
          <cell r="N18">
            <v>0.875</v>
          </cell>
          <cell r="O18">
            <v>0.53125</v>
          </cell>
          <cell r="P18">
            <v>148</v>
          </cell>
          <cell r="Q18">
            <v>4.75</v>
          </cell>
          <cell r="R18">
            <v>68</v>
          </cell>
          <cell r="S18">
            <v>230</v>
          </cell>
          <cell r="T18">
            <v>18</v>
          </cell>
          <cell r="U18">
            <v>2400</v>
          </cell>
          <cell r="V18">
            <v>1092.5</v>
          </cell>
          <cell r="W18">
            <v>1224</v>
          </cell>
          <cell r="Y18">
            <v>4716.5</v>
          </cell>
        </row>
        <row r="19">
          <cell r="F19" t="str">
            <v>DR/TRV/22-23/79000232</v>
          </cell>
          <cell r="H19" t="str">
            <v>Vinod Geo Thomas</v>
          </cell>
          <cell r="I19" t="str">
            <v>tvm</v>
          </cell>
          <cell r="J19" t="str">
            <v>8HRS 80KM</v>
          </cell>
          <cell r="K19">
            <v>185830</v>
          </cell>
          <cell r="L19">
            <v>185888</v>
          </cell>
          <cell r="M19">
            <v>0.25</v>
          </cell>
          <cell r="N19">
            <v>0.79166666666666663</v>
          </cell>
          <cell r="O19">
            <v>0.54166666666424135</v>
          </cell>
          <cell r="P19">
            <v>58</v>
          </cell>
          <cell r="Q19">
            <v>5</v>
          </cell>
          <cell r="S19">
            <v>200</v>
          </cell>
          <cell r="U19">
            <v>1800</v>
          </cell>
          <cell r="V19">
            <v>1000</v>
          </cell>
          <cell r="Y19">
            <v>2800</v>
          </cell>
        </row>
        <row r="20">
          <cell r="F20" t="str">
            <v>DR/TRV/22-23/79000248</v>
          </cell>
          <cell r="H20" t="str">
            <v>Praveen PIllai</v>
          </cell>
          <cell r="I20" t="str">
            <v>tvm</v>
          </cell>
          <cell r="J20" t="str">
            <v>8HRS 80KM</v>
          </cell>
          <cell r="K20">
            <v>124000</v>
          </cell>
          <cell r="L20">
            <v>124100</v>
          </cell>
          <cell r="M20">
            <v>0.27083333333333331</v>
          </cell>
          <cell r="N20">
            <v>0.83333333333333337</v>
          </cell>
          <cell r="O20">
            <v>0.5625</v>
          </cell>
          <cell r="P20">
            <v>100</v>
          </cell>
          <cell r="Q20">
            <v>5.5</v>
          </cell>
          <cell r="R20">
            <v>20</v>
          </cell>
          <cell r="S20">
            <v>200</v>
          </cell>
          <cell r="T20">
            <v>18</v>
          </cell>
          <cell r="U20">
            <v>1800</v>
          </cell>
          <cell r="V20">
            <v>1100</v>
          </cell>
          <cell r="W20">
            <v>360</v>
          </cell>
          <cell r="Y20">
            <v>3260</v>
          </cell>
        </row>
        <row r="21">
          <cell r="F21" t="str">
            <v>DR/TRV/22-23/79000221</v>
          </cell>
          <cell r="H21" t="str">
            <v>Sathish Kumar Thamilarasu</v>
          </cell>
          <cell r="I21" t="str">
            <v>tvm</v>
          </cell>
          <cell r="J21" t="str">
            <v>8HRS 80KM</v>
          </cell>
          <cell r="K21">
            <v>352304</v>
          </cell>
          <cell r="L21">
            <v>352360</v>
          </cell>
          <cell r="M21">
            <v>0.5</v>
          </cell>
          <cell r="N21">
            <v>0.77083333333333337</v>
          </cell>
          <cell r="O21">
            <v>0.27083333333575865</v>
          </cell>
          <cell r="P21">
            <v>56</v>
          </cell>
          <cell r="U21">
            <v>1800</v>
          </cell>
          <cell r="Y21">
            <v>1800</v>
          </cell>
        </row>
        <row r="22">
          <cell r="F22" t="str">
            <v>DR/TRV/22-23/79000243</v>
          </cell>
          <cell r="H22" t="str">
            <v>Mr AMIT MITTAL</v>
          </cell>
          <cell r="I22" t="str">
            <v>tvm</v>
          </cell>
          <cell r="J22" t="str">
            <v>3HRS 30KM</v>
          </cell>
          <cell r="K22">
            <v>212515</v>
          </cell>
          <cell r="L22">
            <v>212545</v>
          </cell>
          <cell r="M22">
            <v>0.77083333333333337</v>
          </cell>
          <cell r="N22">
            <v>0.85416666666666663</v>
          </cell>
          <cell r="O22">
            <v>8.3333333328482695E-2</v>
          </cell>
          <cell r="P22">
            <v>30</v>
          </cell>
          <cell r="U22">
            <v>850</v>
          </cell>
          <cell r="Y22">
            <v>850</v>
          </cell>
        </row>
        <row r="23">
          <cell r="F23" t="str">
            <v>DR/TRV/22-23/79000233</v>
          </cell>
          <cell r="H23" t="str">
            <v>Vinod Geo Thomas</v>
          </cell>
          <cell r="I23" t="str">
            <v>tvm</v>
          </cell>
          <cell r="J23" t="str">
            <v>8HRS 80KM</v>
          </cell>
          <cell r="K23">
            <v>185900</v>
          </cell>
          <cell r="L23">
            <v>185955</v>
          </cell>
          <cell r="M23">
            <v>0.25</v>
          </cell>
          <cell r="N23">
            <v>0.75</v>
          </cell>
          <cell r="O23">
            <v>0.5</v>
          </cell>
          <cell r="P23">
            <v>55</v>
          </cell>
          <cell r="Q23">
            <v>4</v>
          </cell>
          <cell r="S23">
            <v>200</v>
          </cell>
          <cell r="U23">
            <v>1800</v>
          </cell>
          <cell r="V23">
            <v>800</v>
          </cell>
          <cell r="Y23">
            <v>2600</v>
          </cell>
        </row>
        <row r="24">
          <cell r="F24" t="str">
            <v>DR/TRV/22-23/79000245</v>
          </cell>
          <cell r="H24" t="str">
            <v>Mr AMIT MITTAL</v>
          </cell>
          <cell r="I24" t="str">
            <v>tvm</v>
          </cell>
          <cell r="J24" t="str">
            <v>8HRS 80KM</v>
          </cell>
          <cell r="K24">
            <v>212545</v>
          </cell>
          <cell r="L24">
            <v>212590</v>
          </cell>
          <cell r="M24">
            <v>0.3125</v>
          </cell>
          <cell r="N24">
            <v>0.79166666666666663</v>
          </cell>
          <cell r="O24">
            <v>0.47916666666424135</v>
          </cell>
          <cell r="P24">
            <v>45</v>
          </cell>
          <cell r="Q24">
            <v>3.5</v>
          </cell>
          <cell r="S24">
            <v>200</v>
          </cell>
          <cell r="U24">
            <v>1800</v>
          </cell>
          <cell r="V24">
            <v>700</v>
          </cell>
          <cell r="Y24">
            <v>2500</v>
          </cell>
        </row>
        <row r="25">
          <cell r="F25" t="str">
            <v>DR/TRV/22-23/79000244</v>
          </cell>
          <cell r="H25" t="str">
            <v>Mr AMIT MITTAL</v>
          </cell>
          <cell r="I25" t="str">
            <v>tvm</v>
          </cell>
          <cell r="J25" t="str">
            <v>8HRS 80KM</v>
          </cell>
          <cell r="K25">
            <v>352397</v>
          </cell>
          <cell r="L25">
            <v>352487</v>
          </cell>
          <cell r="M25">
            <v>0.3125</v>
          </cell>
          <cell r="N25">
            <v>0.6875</v>
          </cell>
          <cell r="O25">
            <v>0.375</v>
          </cell>
          <cell r="P25">
            <v>90</v>
          </cell>
          <cell r="Q25">
            <v>1</v>
          </cell>
          <cell r="R25">
            <v>10</v>
          </cell>
          <cell r="S25">
            <v>200</v>
          </cell>
          <cell r="T25">
            <v>15</v>
          </cell>
          <cell r="U25">
            <v>1800</v>
          </cell>
          <cell r="V25">
            <v>200</v>
          </cell>
          <cell r="W25">
            <v>150</v>
          </cell>
          <cell r="Y25">
            <v>2150</v>
          </cell>
        </row>
        <row r="26">
          <cell r="F26" t="str">
            <v>DR/TRV/22-23/79000241</v>
          </cell>
          <cell r="H26" t="str">
            <v>Anish Nazimudeen</v>
          </cell>
          <cell r="I26" t="str">
            <v>tvm</v>
          </cell>
          <cell r="J26" t="str">
            <v>3HRS 30KM</v>
          </cell>
          <cell r="K26">
            <v>114999</v>
          </cell>
          <cell r="L26">
            <v>115055</v>
          </cell>
          <cell r="M26">
            <v>0.77083333333333337</v>
          </cell>
          <cell r="N26">
            <v>0.875</v>
          </cell>
          <cell r="O26">
            <v>0.10416666666424135</v>
          </cell>
          <cell r="P26">
            <v>56</v>
          </cell>
          <cell r="R26">
            <v>26</v>
          </cell>
          <cell r="T26">
            <v>20</v>
          </cell>
          <cell r="U26">
            <v>1500</v>
          </cell>
          <cell r="W26">
            <v>520</v>
          </cell>
          <cell r="Y26">
            <v>2020</v>
          </cell>
        </row>
        <row r="27">
          <cell r="F27" t="str">
            <v>DR/TRV/22-23/79000251</v>
          </cell>
          <cell r="H27" t="str">
            <v>KAVIVELAN</v>
          </cell>
          <cell r="I27" t="str">
            <v>tvm</v>
          </cell>
          <cell r="J27" t="str">
            <v>3HRS 30KM</v>
          </cell>
          <cell r="K27">
            <v>127543</v>
          </cell>
          <cell r="L27">
            <v>127573</v>
          </cell>
          <cell r="M27">
            <v>0.25</v>
          </cell>
          <cell r="N27">
            <v>0.39583333333333331</v>
          </cell>
          <cell r="O27">
            <v>0.14583333333575865</v>
          </cell>
          <cell r="P27">
            <v>30</v>
          </cell>
          <cell r="U27">
            <v>850</v>
          </cell>
          <cell r="Y27">
            <v>850</v>
          </cell>
        </row>
        <row r="28">
          <cell r="F28" t="str">
            <v>DR/TRV/22-23/79000256</v>
          </cell>
          <cell r="H28" t="str">
            <v>KAVIVELAN</v>
          </cell>
          <cell r="I28" t="str">
            <v>tvm</v>
          </cell>
          <cell r="J28" t="str">
            <v>8HRS 80KM</v>
          </cell>
          <cell r="K28">
            <v>127705</v>
          </cell>
          <cell r="L28">
            <v>127734</v>
          </cell>
          <cell r="M28">
            <v>0.28125</v>
          </cell>
          <cell r="N28">
            <v>0.65625</v>
          </cell>
          <cell r="O28">
            <v>0.375</v>
          </cell>
          <cell r="P28">
            <v>29</v>
          </cell>
          <cell r="Q28">
            <v>1</v>
          </cell>
          <cell r="S28">
            <v>200</v>
          </cell>
          <cell r="U28">
            <v>1800</v>
          </cell>
          <cell r="V28">
            <v>200</v>
          </cell>
          <cell r="Y28">
            <v>2000</v>
          </cell>
        </row>
        <row r="29">
          <cell r="F29" t="str">
            <v>DR/TRV/22-23/79000259</v>
          </cell>
          <cell r="H29" t="str">
            <v>KAVIVELAN</v>
          </cell>
          <cell r="I29" t="str">
            <v>tvm</v>
          </cell>
          <cell r="J29" t="str">
            <v>8HRS 80KM</v>
          </cell>
          <cell r="K29">
            <v>128009</v>
          </cell>
          <cell r="L29">
            <v>128039</v>
          </cell>
          <cell r="M29">
            <v>0.20833333333333334</v>
          </cell>
          <cell r="N29">
            <v>0.41666666666666669</v>
          </cell>
          <cell r="O29">
            <v>0.20833333332848269</v>
          </cell>
          <cell r="P29">
            <v>30</v>
          </cell>
          <cell r="U29">
            <v>1800</v>
          </cell>
          <cell r="Y29">
            <v>1800</v>
          </cell>
        </row>
        <row r="30">
          <cell r="F30" t="str">
            <v>DR/TRV/22-23/79000260</v>
          </cell>
          <cell r="H30" t="str">
            <v>KAVIVELAN</v>
          </cell>
          <cell r="I30" t="str">
            <v>tvm</v>
          </cell>
          <cell r="J30" t="str">
            <v>3HRS 30KM</v>
          </cell>
          <cell r="K30">
            <v>128027</v>
          </cell>
          <cell r="L30">
            <v>128058</v>
          </cell>
          <cell r="M30">
            <v>0.19791666666666666</v>
          </cell>
          <cell r="N30">
            <v>0.33333333333333331</v>
          </cell>
          <cell r="O30">
            <v>0.13541666667151731</v>
          </cell>
          <cell r="P30">
            <v>31</v>
          </cell>
          <cell r="R30">
            <v>1</v>
          </cell>
          <cell r="T30">
            <v>15</v>
          </cell>
          <cell r="U30">
            <v>850</v>
          </cell>
          <cell r="W30">
            <v>15</v>
          </cell>
          <cell r="Y30">
            <v>865</v>
          </cell>
        </row>
        <row r="31">
          <cell r="F31" t="str">
            <v>DR/TRV/22-23/79000257</v>
          </cell>
          <cell r="H31" t="str">
            <v>Shovik Banerjee</v>
          </cell>
          <cell r="I31" t="str">
            <v>tvm</v>
          </cell>
          <cell r="J31" t="str">
            <v>8HRS 80KM</v>
          </cell>
          <cell r="K31">
            <v>114121</v>
          </cell>
          <cell r="L31">
            <v>114197</v>
          </cell>
          <cell r="M31">
            <v>0.41666666666666669</v>
          </cell>
          <cell r="N31">
            <v>0.75</v>
          </cell>
          <cell r="O31">
            <v>0.33333333333575865</v>
          </cell>
          <cell r="P31">
            <v>76</v>
          </cell>
          <cell r="U31">
            <v>2400</v>
          </cell>
          <cell r="Y31">
            <v>2400</v>
          </cell>
        </row>
        <row r="32">
          <cell r="F32" t="str">
            <v>DR/TRV/22-23/79000263</v>
          </cell>
          <cell r="H32" t="str">
            <v>Rajat Singh Teotia</v>
          </cell>
          <cell r="I32" t="str">
            <v>tvm</v>
          </cell>
          <cell r="J32" t="str">
            <v>8HRS 80KM</v>
          </cell>
          <cell r="K32">
            <v>212778</v>
          </cell>
          <cell r="L32">
            <v>212817</v>
          </cell>
          <cell r="M32">
            <v>0.4375</v>
          </cell>
          <cell r="N32">
            <v>0.6875</v>
          </cell>
          <cell r="O32">
            <v>0.25</v>
          </cell>
          <cell r="P32">
            <v>39</v>
          </cell>
          <cell r="U32">
            <v>1800</v>
          </cell>
          <cell r="Y32">
            <v>1800</v>
          </cell>
        </row>
        <row r="34">
          <cell r="X34">
            <v>66105.5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workbookViewId="0">
      <selection activeCell="A2" sqref="A2"/>
    </sheetView>
  </sheetViews>
  <sheetFormatPr defaultRowHeight="14.5" x14ac:dyDescent="0.35"/>
  <cols>
    <col min="1" max="1" width="9.08984375" bestFit="1" customWidth="1"/>
    <col min="2" max="3" width="27.26953125" bestFit="1" customWidth="1"/>
    <col min="4" max="5" width="32.7265625" bestFit="1" customWidth="1"/>
    <col min="6" max="6" width="27.26953125" bestFit="1" customWidth="1"/>
    <col min="7" max="7" width="23.6328125" bestFit="1" customWidth="1"/>
    <col min="8" max="13" width="18.1796875" bestFit="1" customWidth="1"/>
    <col min="14" max="14" width="21.81640625" bestFit="1" customWidth="1"/>
    <col min="15" max="20" width="23.6328125" bestFit="1" customWidth="1"/>
    <col min="21" max="21" width="18.1796875" bestFit="1" customWidth="1"/>
    <col min="22" max="23" width="21.81640625" bestFit="1" customWidth="1"/>
  </cols>
  <sheetData>
    <row r="1" spans="1:2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0" t="s">
        <v>242</v>
      </c>
    </row>
    <row r="2" spans="1:24" x14ac:dyDescent="0.3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3">
        <v>1135</v>
      </c>
      <c r="P2" s="4" t="s">
        <v>31</v>
      </c>
      <c r="Q2" s="4" t="s">
        <v>31</v>
      </c>
      <c r="R2" s="4" t="s">
        <v>31</v>
      </c>
      <c r="S2" s="4" t="s">
        <v>31</v>
      </c>
      <c r="T2" s="4" t="s">
        <v>31</v>
      </c>
      <c r="U2" s="3">
        <v>1135</v>
      </c>
      <c r="V2" s="3">
        <v>1</v>
      </c>
      <c r="W2" s="5">
        <v>44865</v>
      </c>
      <c r="X2" s="9">
        <f>VLOOKUP(B2,'[1]NOV 21'!$F$1:$Y$65536,20,0)</f>
        <v>1135</v>
      </c>
    </row>
    <row r="3" spans="1:24" x14ac:dyDescent="0.35">
      <c r="A3" s="6" t="s">
        <v>38</v>
      </c>
      <c r="B3" s="7" t="s">
        <v>39</v>
      </c>
      <c r="C3" s="7" t="s">
        <v>40</v>
      </c>
      <c r="D3" s="7" t="s">
        <v>26</v>
      </c>
      <c r="E3" s="7" t="s">
        <v>27</v>
      </c>
      <c r="F3" s="7" t="s">
        <v>28</v>
      </c>
      <c r="G3" s="7" t="s">
        <v>41</v>
      </c>
      <c r="H3" s="8" t="s">
        <v>42</v>
      </c>
      <c r="I3" s="8" t="s">
        <v>31</v>
      </c>
      <c r="J3" s="8" t="s">
        <v>43</v>
      </c>
      <c r="K3" s="8" t="s">
        <v>44</v>
      </c>
      <c r="L3" s="7" t="s">
        <v>34</v>
      </c>
      <c r="M3" s="7" t="s">
        <v>35</v>
      </c>
      <c r="N3" s="7" t="s">
        <v>36</v>
      </c>
      <c r="O3" s="3">
        <v>3500</v>
      </c>
      <c r="P3" s="8" t="s">
        <v>31</v>
      </c>
      <c r="Q3" s="8" t="s">
        <v>31</v>
      </c>
      <c r="R3" s="8" t="s">
        <v>31</v>
      </c>
      <c r="S3" s="8" t="s">
        <v>31</v>
      </c>
      <c r="T3" s="8" t="s">
        <v>31</v>
      </c>
      <c r="U3" s="7">
        <v>3500</v>
      </c>
      <c r="V3" s="7">
        <v>2</v>
      </c>
      <c r="W3" s="5">
        <v>44865</v>
      </c>
      <c r="X3" s="9">
        <f>VLOOKUP(B3,'[1]NOV 21'!$F$1:$Y$65536,20,0)</f>
        <v>3500</v>
      </c>
    </row>
    <row r="4" spans="1:24" x14ac:dyDescent="0.35">
      <c r="A4" s="2" t="s">
        <v>45</v>
      </c>
      <c r="B4" s="3" t="s">
        <v>46</v>
      </c>
      <c r="C4" s="3" t="s">
        <v>47</v>
      </c>
      <c r="D4" s="3" t="s">
        <v>26</v>
      </c>
      <c r="E4" s="3" t="s">
        <v>27</v>
      </c>
      <c r="F4" s="3" t="s">
        <v>28</v>
      </c>
      <c r="G4" s="3" t="s">
        <v>29</v>
      </c>
      <c r="H4" s="4" t="s">
        <v>48</v>
      </c>
      <c r="I4" s="4" t="s">
        <v>31</v>
      </c>
      <c r="J4" s="4" t="s">
        <v>49</v>
      </c>
      <c r="K4" s="4" t="s">
        <v>50</v>
      </c>
      <c r="L4" s="3" t="s">
        <v>34</v>
      </c>
      <c r="M4" s="3" t="s">
        <v>35</v>
      </c>
      <c r="N4" s="3" t="s">
        <v>36</v>
      </c>
      <c r="O4" s="3">
        <v>1800</v>
      </c>
      <c r="P4" s="4" t="s">
        <v>31</v>
      </c>
      <c r="Q4" s="4" t="s">
        <v>31</v>
      </c>
      <c r="R4" s="4" t="s">
        <v>31</v>
      </c>
      <c r="S4" s="4" t="s">
        <v>31</v>
      </c>
      <c r="T4" s="4" t="s">
        <v>31</v>
      </c>
      <c r="U4" s="3">
        <v>1800</v>
      </c>
      <c r="V4" s="3">
        <v>3</v>
      </c>
      <c r="W4" s="5">
        <v>44865</v>
      </c>
      <c r="X4" s="9">
        <f>VLOOKUP(B4,'[1]NOV 21'!$F$1:$Y$65536,20,0)</f>
        <v>1800</v>
      </c>
    </row>
    <row r="5" spans="1:24" x14ac:dyDescent="0.35">
      <c r="A5" s="6" t="s">
        <v>51</v>
      </c>
      <c r="B5" s="7" t="s">
        <v>52</v>
      </c>
      <c r="C5" s="7" t="s">
        <v>53</v>
      </c>
      <c r="D5" s="7" t="s">
        <v>54</v>
      </c>
      <c r="E5" s="7" t="s">
        <v>27</v>
      </c>
      <c r="F5" s="7" t="s">
        <v>55</v>
      </c>
      <c r="G5" s="7" t="s">
        <v>41</v>
      </c>
      <c r="H5" s="8" t="s">
        <v>56</v>
      </c>
      <c r="I5" s="8" t="s">
        <v>31</v>
      </c>
      <c r="J5" s="8" t="s">
        <v>57</v>
      </c>
      <c r="K5" s="8" t="s">
        <v>58</v>
      </c>
      <c r="L5" s="7" t="s">
        <v>59</v>
      </c>
      <c r="M5" s="7" t="s">
        <v>60</v>
      </c>
      <c r="N5" s="7" t="s">
        <v>61</v>
      </c>
      <c r="O5" s="3">
        <v>2100</v>
      </c>
      <c r="P5" s="8" t="s">
        <v>31</v>
      </c>
      <c r="Q5" s="8" t="s">
        <v>31</v>
      </c>
      <c r="R5" s="8" t="s">
        <v>31</v>
      </c>
      <c r="S5" s="8" t="s">
        <v>31</v>
      </c>
      <c r="T5" s="8" t="s">
        <v>31</v>
      </c>
      <c r="U5" s="7">
        <v>2100</v>
      </c>
      <c r="V5" s="7">
        <v>4</v>
      </c>
      <c r="W5" s="5">
        <v>44865</v>
      </c>
      <c r="X5" s="9">
        <f>VLOOKUP(B5,'[1]NOV 21'!$F$1:$Y$65536,20,0)</f>
        <v>2100</v>
      </c>
    </row>
    <row r="6" spans="1:24" x14ac:dyDescent="0.35">
      <c r="A6" s="2" t="s">
        <v>62</v>
      </c>
      <c r="B6" s="3" t="s">
        <v>63</v>
      </c>
      <c r="C6" s="3" t="s">
        <v>64</v>
      </c>
      <c r="D6" s="3" t="s">
        <v>65</v>
      </c>
      <c r="E6" s="3" t="s">
        <v>27</v>
      </c>
      <c r="F6" s="3" t="s">
        <v>66</v>
      </c>
      <c r="G6" s="3" t="s">
        <v>41</v>
      </c>
      <c r="H6" s="4" t="s">
        <v>67</v>
      </c>
      <c r="I6" s="4" t="s">
        <v>31</v>
      </c>
      <c r="J6" s="4" t="s">
        <v>68</v>
      </c>
      <c r="K6" s="4" t="s">
        <v>69</v>
      </c>
      <c r="L6" s="3" t="s">
        <v>70</v>
      </c>
      <c r="M6" s="3" t="s">
        <v>71</v>
      </c>
      <c r="N6" s="3" t="s">
        <v>72</v>
      </c>
      <c r="O6" s="3">
        <v>2975</v>
      </c>
      <c r="P6" s="4" t="s">
        <v>31</v>
      </c>
      <c r="Q6" s="4" t="s">
        <v>31</v>
      </c>
      <c r="R6" s="4" t="s">
        <v>31</v>
      </c>
      <c r="S6" s="4" t="s">
        <v>31</v>
      </c>
      <c r="T6" s="4" t="s">
        <v>31</v>
      </c>
      <c r="U6" s="3">
        <v>2975</v>
      </c>
      <c r="V6" s="3">
        <v>5</v>
      </c>
      <c r="W6" s="5">
        <v>44865</v>
      </c>
      <c r="X6" s="9">
        <f>VLOOKUP(B6,'[1]NOV 21'!$F$1:$Y$65536,20,0)</f>
        <v>2975</v>
      </c>
    </row>
    <row r="7" spans="1:24" x14ac:dyDescent="0.35">
      <c r="A7" s="6" t="s">
        <v>74</v>
      </c>
      <c r="B7" s="7" t="s">
        <v>75</v>
      </c>
      <c r="C7" s="7" t="s">
        <v>76</v>
      </c>
      <c r="D7" s="7" t="s">
        <v>77</v>
      </c>
      <c r="E7" s="7" t="s">
        <v>27</v>
      </c>
      <c r="F7" s="7" t="s">
        <v>78</v>
      </c>
      <c r="G7" s="7" t="s">
        <v>29</v>
      </c>
      <c r="H7" s="8" t="s">
        <v>37</v>
      </c>
      <c r="I7" s="8" t="s">
        <v>31</v>
      </c>
      <c r="J7" s="8" t="s">
        <v>79</v>
      </c>
      <c r="K7" s="8" t="s">
        <v>80</v>
      </c>
      <c r="L7" s="7" t="s">
        <v>81</v>
      </c>
      <c r="M7" s="7" t="s">
        <v>82</v>
      </c>
      <c r="N7" s="7" t="s">
        <v>83</v>
      </c>
      <c r="O7" s="3">
        <v>850</v>
      </c>
      <c r="P7" s="8" t="s">
        <v>31</v>
      </c>
      <c r="Q7" s="8" t="s">
        <v>31</v>
      </c>
      <c r="R7" s="8" t="s">
        <v>31</v>
      </c>
      <c r="S7" s="8" t="s">
        <v>31</v>
      </c>
      <c r="T7" s="8" t="s">
        <v>31</v>
      </c>
      <c r="U7" s="7">
        <v>850</v>
      </c>
      <c r="V7" s="7">
        <v>6</v>
      </c>
      <c r="W7" s="5">
        <v>44865</v>
      </c>
      <c r="X7" s="9">
        <f>VLOOKUP(B7,'[1]NOV 21'!$F$1:$Y$65536,20,0)</f>
        <v>850</v>
      </c>
    </row>
    <row r="8" spans="1:24" x14ac:dyDescent="0.35">
      <c r="A8" s="2" t="s">
        <v>84</v>
      </c>
      <c r="B8" s="3" t="s">
        <v>85</v>
      </c>
      <c r="C8" s="3" t="s">
        <v>86</v>
      </c>
      <c r="D8" s="3" t="s">
        <v>87</v>
      </c>
      <c r="E8" s="3" t="s">
        <v>27</v>
      </c>
      <c r="F8" s="3" t="s">
        <v>88</v>
      </c>
      <c r="G8" s="3" t="s">
        <v>41</v>
      </c>
      <c r="H8" s="4" t="s">
        <v>89</v>
      </c>
      <c r="I8" s="4" t="s">
        <v>31</v>
      </c>
      <c r="J8" s="4" t="s">
        <v>90</v>
      </c>
      <c r="K8" s="4" t="s">
        <v>91</v>
      </c>
      <c r="L8" s="3" t="s">
        <v>92</v>
      </c>
      <c r="M8" s="3" t="s">
        <v>93</v>
      </c>
      <c r="N8" s="3" t="s">
        <v>94</v>
      </c>
      <c r="O8" s="3">
        <v>2020</v>
      </c>
      <c r="P8" s="4" t="s">
        <v>31</v>
      </c>
      <c r="Q8" s="4" t="s">
        <v>31</v>
      </c>
      <c r="R8" s="4" t="s">
        <v>31</v>
      </c>
      <c r="S8" s="4" t="s">
        <v>31</v>
      </c>
      <c r="T8" s="4" t="s">
        <v>31</v>
      </c>
      <c r="U8" s="3">
        <v>2020</v>
      </c>
      <c r="V8" s="3">
        <v>7</v>
      </c>
      <c r="W8" s="5">
        <v>44865</v>
      </c>
      <c r="X8" s="9">
        <f>VLOOKUP(B8,'[1]NOV 21'!$F$1:$Y$65536,20,0)</f>
        <v>2020</v>
      </c>
    </row>
    <row r="9" spans="1:24" x14ac:dyDescent="0.35">
      <c r="A9" s="6" t="s">
        <v>95</v>
      </c>
      <c r="B9" s="7" t="s">
        <v>96</v>
      </c>
      <c r="C9" s="7" t="s">
        <v>76</v>
      </c>
      <c r="D9" s="7" t="s">
        <v>77</v>
      </c>
      <c r="E9" s="7" t="s">
        <v>27</v>
      </c>
      <c r="F9" s="7" t="s">
        <v>78</v>
      </c>
      <c r="G9" s="7" t="s">
        <v>41</v>
      </c>
      <c r="H9" s="8" t="s">
        <v>73</v>
      </c>
      <c r="I9" s="8" t="s">
        <v>31</v>
      </c>
      <c r="J9" s="8" t="s">
        <v>97</v>
      </c>
      <c r="K9" s="8" t="s">
        <v>98</v>
      </c>
      <c r="L9" s="7" t="s">
        <v>99</v>
      </c>
      <c r="M9" s="7" t="s">
        <v>100</v>
      </c>
      <c r="N9" s="7" t="s">
        <v>101</v>
      </c>
      <c r="O9" s="3">
        <v>2600</v>
      </c>
      <c r="P9" s="8" t="s">
        <v>31</v>
      </c>
      <c r="Q9" s="8" t="s">
        <v>31</v>
      </c>
      <c r="R9" s="8" t="s">
        <v>31</v>
      </c>
      <c r="S9" s="8" t="s">
        <v>31</v>
      </c>
      <c r="T9" s="8" t="s">
        <v>31</v>
      </c>
      <c r="U9" s="7">
        <v>2600</v>
      </c>
      <c r="V9" s="7">
        <v>8</v>
      </c>
      <c r="W9" s="5">
        <v>44865</v>
      </c>
      <c r="X9" s="9">
        <f>VLOOKUP(B9,'[1]NOV 21'!$F$1:$Y$65536,20,0)</f>
        <v>2600</v>
      </c>
    </row>
    <row r="10" spans="1:24" x14ac:dyDescent="0.35">
      <c r="A10" s="2" t="s">
        <v>102</v>
      </c>
      <c r="B10" s="3" t="s">
        <v>103</v>
      </c>
      <c r="C10" s="3" t="s">
        <v>104</v>
      </c>
      <c r="D10" s="3" t="s">
        <v>65</v>
      </c>
      <c r="E10" s="3" t="s">
        <v>27</v>
      </c>
      <c r="F10" s="3" t="s">
        <v>66</v>
      </c>
      <c r="G10" s="3" t="s">
        <v>29</v>
      </c>
      <c r="H10" s="4" t="s">
        <v>105</v>
      </c>
      <c r="I10" s="4" t="s">
        <v>31</v>
      </c>
      <c r="J10" s="4" t="s">
        <v>106</v>
      </c>
      <c r="K10" s="4" t="s">
        <v>107</v>
      </c>
      <c r="L10" s="3" t="s">
        <v>108</v>
      </c>
      <c r="M10" s="3" t="s">
        <v>109</v>
      </c>
      <c r="N10" s="3" t="s">
        <v>110</v>
      </c>
      <c r="O10" s="3">
        <v>1344</v>
      </c>
      <c r="P10" s="4" t="s">
        <v>31</v>
      </c>
      <c r="Q10" s="4" t="s">
        <v>31</v>
      </c>
      <c r="R10" s="4" t="s">
        <v>31</v>
      </c>
      <c r="S10" s="4" t="s">
        <v>31</v>
      </c>
      <c r="T10" s="4" t="s">
        <v>31</v>
      </c>
      <c r="U10" s="3">
        <v>1200</v>
      </c>
      <c r="V10" s="3">
        <v>9</v>
      </c>
      <c r="W10" s="5">
        <v>44865</v>
      </c>
      <c r="X10" s="9">
        <f>VLOOKUP(B10,'[1]NOV 21'!$F$1:$Y$65536,20,0)</f>
        <v>1344</v>
      </c>
    </row>
    <row r="11" spans="1:24" x14ac:dyDescent="0.35">
      <c r="A11" s="6" t="s">
        <v>111</v>
      </c>
      <c r="B11" s="7" t="s">
        <v>112</v>
      </c>
      <c r="C11" s="7" t="s">
        <v>113</v>
      </c>
      <c r="D11" s="7" t="s">
        <v>65</v>
      </c>
      <c r="E11" s="7" t="s">
        <v>27</v>
      </c>
      <c r="F11" s="7" t="s">
        <v>66</v>
      </c>
      <c r="G11" s="7" t="s">
        <v>29</v>
      </c>
      <c r="H11" s="8" t="s">
        <v>114</v>
      </c>
      <c r="I11" s="8" t="s">
        <v>31</v>
      </c>
      <c r="J11" s="8" t="s">
        <v>115</v>
      </c>
      <c r="K11" s="8" t="s">
        <v>116</v>
      </c>
      <c r="L11" s="7" t="s">
        <v>70</v>
      </c>
      <c r="M11" s="7" t="s">
        <v>71</v>
      </c>
      <c r="N11" s="7" t="s">
        <v>72</v>
      </c>
      <c r="O11" s="3">
        <v>1200</v>
      </c>
      <c r="P11" s="8" t="s">
        <v>31</v>
      </c>
      <c r="Q11" s="8" t="s">
        <v>31</v>
      </c>
      <c r="R11" s="8" t="s">
        <v>31</v>
      </c>
      <c r="S11" s="8" t="s">
        <v>31</v>
      </c>
      <c r="T11" s="8" t="s">
        <v>31</v>
      </c>
      <c r="U11" s="7">
        <v>1344</v>
      </c>
      <c r="V11" s="7">
        <v>10</v>
      </c>
      <c r="W11" s="5">
        <v>44865</v>
      </c>
      <c r="X11" s="9">
        <f>VLOOKUP(B11,'[1]NOV 21'!$F$1:$Y$65536,20,0)</f>
        <v>1200</v>
      </c>
    </row>
    <row r="12" spans="1:24" x14ac:dyDescent="0.35">
      <c r="A12" s="2" t="s">
        <v>117</v>
      </c>
      <c r="B12" s="3" t="s">
        <v>118</v>
      </c>
      <c r="C12" s="3" t="s">
        <v>76</v>
      </c>
      <c r="D12" s="3" t="s">
        <v>77</v>
      </c>
      <c r="E12" s="3" t="s">
        <v>27</v>
      </c>
      <c r="F12" s="3" t="s">
        <v>78</v>
      </c>
      <c r="G12" s="3" t="s">
        <v>41</v>
      </c>
      <c r="H12" s="4" t="s">
        <v>119</v>
      </c>
      <c r="I12" s="4" t="s">
        <v>31</v>
      </c>
      <c r="J12" s="4" t="s">
        <v>120</v>
      </c>
      <c r="K12" s="4" t="s">
        <v>67</v>
      </c>
      <c r="L12" s="3" t="s">
        <v>99</v>
      </c>
      <c r="M12" s="3" t="s">
        <v>100</v>
      </c>
      <c r="N12" s="3" t="s">
        <v>101</v>
      </c>
      <c r="O12" s="3">
        <v>2800</v>
      </c>
      <c r="P12" s="4" t="s">
        <v>31</v>
      </c>
      <c r="Q12" s="4" t="s">
        <v>31</v>
      </c>
      <c r="R12" s="4" t="s">
        <v>31</v>
      </c>
      <c r="S12" s="4" t="s">
        <v>31</v>
      </c>
      <c r="T12" s="4" t="s">
        <v>31</v>
      </c>
      <c r="U12" s="3">
        <v>2800</v>
      </c>
      <c r="V12" s="3">
        <v>11</v>
      </c>
      <c r="W12" s="5">
        <v>44865</v>
      </c>
      <c r="X12" s="9">
        <f>VLOOKUP(B12,'[1]NOV 21'!$F$1:$Y$65536,20,0)</f>
        <v>2800</v>
      </c>
    </row>
    <row r="13" spans="1:24" x14ac:dyDescent="0.35">
      <c r="A13" s="6" t="s">
        <v>121</v>
      </c>
      <c r="B13" s="7" t="s">
        <v>122</v>
      </c>
      <c r="C13" s="7" t="s">
        <v>123</v>
      </c>
      <c r="D13" s="7" t="s">
        <v>124</v>
      </c>
      <c r="E13" s="7" t="s">
        <v>27</v>
      </c>
      <c r="F13" s="7" t="s">
        <v>125</v>
      </c>
      <c r="G13" s="7" t="s">
        <v>41</v>
      </c>
      <c r="H13" s="8" t="s">
        <v>126</v>
      </c>
      <c r="I13" s="8" t="s">
        <v>31</v>
      </c>
      <c r="J13" s="8" t="s">
        <v>127</v>
      </c>
      <c r="K13" s="8" t="s">
        <v>128</v>
      </c>
      <c r="L13" s="7" t="s">
        <v>129</v>
      </c>
      <c r="M13" s="7" t="s">
        <v>130</v>
      </c>
      <c r="N13" s="7" t="s">
        <v>131</v>
      </c>
      <c r="O13" s="3">
        <v>2470</v>
      </c>
      <c r="P13" s="8" t="s">
        <v>31</v>
      </c>
      <c r="Q13" s="8" t="s">
        <v>31</v>
      </c>
      <c r="R13" s="8" t="s">
        <v>31</v>
      </c>
      <c r="S13" s="8" t="s">
        <v>31</v>
      </c>
      <c r="T13" s="8" t="s">
        <v>31</v>
      </c>
      <c r="U13" s="7">
        <v>2470</v>
      </c>
      <c r="V13" s="7">
        <v>12</v>
      </c>
      <c r="W13" s="5">
        <v>44865</v>
      </c>
      <c r="X13" s="9">
        <f>VLOOKUP(B13,'[1]NOV 21'!$F$1:$Y$65536,20,0)</f>
        <v>2470</v>
      </c>
    </row>
    <row r="14" spans="1:24" x14ac:dyDescent="0.35">
      <c r="A14" s="2" t="s">
        <v>132</v>
      </c>
      <c r="B14" s="3" t="s">
        <v>133</v>
      </c>
      <c r="C14" s="3" t="s">
        <v>134</v>
      </c>
      <c r="D14" s="3" t="s">
        <v>135</v>
      </c>
      <c r="E14" s="3" t="s">
        <v>27</v>
      </c>
      <c r="F14" s="3" t="s">
        <v>136</v>
      </c>
      <c r="G14" s="3" t="s">
        <v>29</v>
      </c>
      <c r="H14" s="4" t="s">
        <v>137</v>
      </c>
      <c r="I14" s="4" t="s">
        <v>31</v>
      </c>
      <c r="J14" s="4" t="s">
        <v>138</v>
      </c>
      <c r="K14" s="4" t="s">
        <v>139</v>
      </c>
      <c r="L14" s="3" t="s">
        <v>140</v>
      </c>
      <c r="M14" s="3" t="s">
        <v>141</v>
      </c>
      <c r="N14" s="3" t="s">
        <v>142</v>
      </c>
      <c r="O14" s="3">
        <v>1980</v>
      </c>
      <c r="P14" s="4" t="s">
        <v>31</v>
      </c>
      <c r="Q14" s="4" t="s">
        <v>31</v>
      </c>
      <c r="R14" s="4" t="s">
        <v>31</v>
      </c>
      <c r="S14" s="4" t="s">
        <v>31</v>
      </c>
      <c r="T14" s="4" t="s">
        <v>31</v>
      </c>
      <c r="U14" s="3">
        <v>1980</v>
      </c>
      <c r="V14" s="3">
        <v>13</v>
      </c>
      <c r="W14" s="5">
        <v>44865</v>
      </c>
      <c r="X14" s="9">
        <f>VLOOKUP(B14,'[1]NOV 21'!$F$1:$Y$65536,20,0)</f>
        <v>1980</v>
      </c>
    </row>
    <row r="15" spans="1:24" x14ac:dyDescent="0.35">
      <c r="A15" s="6" t="s">
        <v>143</v>
      </c>
      <c r="B15" s="7" t="s">
        <v>144</v>
      </c>
      <c r="C15" s="7" t="s">
        <v>76</v>
      </c>
      <c r="D15" s="7" t="s">
        <v>77</v>
      </c>
      <c r="E15" s="7" t="s">
        <v>27</v>
      </c>
      <c r="F15" s="7" t="s">
        <v>78</v>
      </c>
      <c r="G15" s="7" t="s">
        <v>41</v>
      </c>
      <c r="H15" s="8" t="s">
        <v>119</v>
      </c>
      <c r="I15" s="8" t="s">
        <v>31</v>
      </c>
      <c r="J15" s="8" t="s">
        <v>120</v>
      </c>
      <c r="K15" s="8" t="s">
        <v>67</v>
      </c>
      <c r="L15" s="7" t="s">
        <v>99</v>
      </c>
      <c r="M15" s="7" t="s">
        <v>100</v>
      </c>
      <c r="N15" s="7" t="s">
        <v>101</v>
      </c>
      <c r="O15" s="3">
        <v>2800</v>
      </c>
      <c r="P15" s="8" t="s">
        <v>31</v>
      </c>
      <c r="Q15" s="8" t="s">
        <v>31</v>
      </c>
      <c r="R15" s="8" t="s">
        <v>31</v>
      </c>
      <c r="S15" s="8" t="s">
        <v>31</v>
      </c>
      <c r="T15" s="8" t="s">
        <v>31</v>
      </c>
      <c r="U15" s="7">
        <v>2800</v>
      </c>
      <c r="V15" s="7">
        <v>14</v>
      </c>
      <c r="W15" s="5">
        <v>44865</v>
      </c>
      <c r="X15" s="9">
        <f>VLOOKUP(B15,'[1]NOV 21'!$F$1:$Y$65536,20,0)</f>
        <v>2800</v>
      </c>
    </row>
    <row r="16" spans="1:24" x14ac:dyDescent="0.35">
      <c r="A16" s="2" t="s">
        <v>145</v>
      </c>
      <c r="B16" s="3" t="s">
        <v>146</v>
      </c>
      <c r="C16" s="3" t="s">
        <v>147</v>
      </c>
      <c r="D16" s="3" t="s">
        <v>148</v>
      </c>
      <c r="E16" s="3" t="s">
        <v>27</v>
      </c>
      <c r="F16" s="3" t="s">
        <v>149</v>
      </c>
      <c r="G16" s="3" t="s">
        <v>41</v>
      </c>
      <c r="H16" s="4" t="s">
        <v>150</v>
      </c>
      <c r="I16" s="4" t="s">
        <v>31</v>
      </c>
      <c r="J16" s="4" t="s">
        <v>151</v>
      </c>
      <c r="K16" s="4" t="s">
        <v>152</v>
      </c>
      <c r="L16" s="3" t="s">
        <v>153</v>
      </c>
      <c r="M16" s="3" t="s">
        <v>154</v>
      </c>
      <c r="N16" s="3" t="s">
        <v>155</v>
      </c>
      <c r="O16" s="3">
        <v>3260</v>
      </c>
      <c r="P16" s="4" t="s">
        <v>31</v>
      </c>
      <c r="Q16" s="4" t="s">
        <v>31</v>
      </c>
      <c r="R16" s="4" t="s">
        <v>31</v>
      </c>
      <c r="S16" s="4" t="s">
        <v>31</v>
      </c>
      <c r="T16" s="4" t="s">
        <v>31</v>
      </c>
      <c r="U16" s="3">
        <v>3260</v>
      </c>
      <c r="V16" s="3">
        <v>15</v>
      </c>
      <c r="W16" s="5">
        <v>44865</v>
      </c>
      <c r="X16" s="9">
        <f>VLOOKUP(B16,'[1]NOV 21'!$F$1:$Y$65536,20,0)</f>
        <v>3260</v>
      </c>
    </row>
    <row r="17" spans="1:24" x14ac:dyDescent="0.35">
      <c r="A17" s="6" t="s">
        <v>157</v>
      </c>
      <c r="B17" s="7" t="s">
        <v>158</v>
      </c>
      <c r="C17" s="7" t="s">
        <v>159</v>
      </c>
      <c r="D17" s="7" t="s">
        <v>135</v>
      </c>
      <c r="E17" s="7" t="s">
        <v>27</v>
      </c>
      <c r="F17" s="7" t="s">
        <v>136</v>
      </c>
      <c r="G17" s="7" t="s">
        <v>41</v>
      </c>
      <c r="H17" s="8" t="s">
        <v>160</v>
      </c>
      <c r="I17" s="8" t="s">
        <v>31</v>
      </c>
      <c r="J17" s="8" t="s">
        <v>161</v>
      </c>
      <c r="K17" s="8" t="s">
        <v>162</v>
      </c>
      <c r="L17" s="7" t="s">
        <v>163</v>
      </c>
      <c r="M17" s="7" t="s">
        <v>164</v>
      </c>
      <c r="N17" s="7" t="s">
        <v>165</v>
      </c>
      <c r="O17" s="3">
        <v>4716.5</v>
      </c>
      <c r="P17" s="8" t="s">
        <v>31</v>
      </c>
      <c r="Q17" s="8" t="s">
        <v>31</v>
      </c>
      <c r="R17" s="8" t="s">
        <v>31</v>
      </c>
      <c r="S17" s="8" t="s">
        <v>31</v>
      </c>
      <c r="T17" s="8" t="s">
        <v>31</v>
      </c>
      <c r="U17" s="7">
        <v>4717</v>
      </c>
      <c r="V17" s="7">
        <v>16</v>
      </c>
      <c r="W17" s="5">
        <v>44865</v>
      </c>
      <c r="X17" s="9">
        <f>VLOOKUP(B17,'[1]NOV 21'!$F$1:$Y$65536,20,0)</f>
        <v>4716.5</v>
      </c>
    </row>
    <row r="18" spans="1:24" x14ac:dyDescent="0.35">
      <c r="A18" s="2" t="s">
        <v>166</v>
      </c>
      <c r="B18" s="3" t="s">
        <v>167</v>
      </c>
      <c r="C18" s="3" t="s">
        <v>168</v>
      </c>
      <c r="D18" s="3" t="s">
        <v>169</v>
      </c>
      <c r="E18" s="3" t="s">
        <v>27</v>
      </c>
      <c r="F18" s="3" t="s">
        <v>170</v>
      </c>
      <c r="G18" s="3" t="s">
        <v>41</v>
      </c>
      <c r="H18" s="4" t="s">
        <v>171</v>
      </c>
      <c r="I18" s="4" t="s">
        <v>31</v>
      </c>
      <c r="J18" s="4" t="s">
        <v>172</v>
      </c>
      <c r="K18" s="4" t="s">
        <v>173</v>
      </c>
      <c r="L18" s="3" t="s">
        <v>174</v>
      </c>
      <c r="M18" s="3" t="s">
        <v>175</v>
      </c>
      <c r="N18" s="3" t="s">
        <v>176</v>
      </c>
      <c r="O18" s="3">
        <v>1800</v>
      </c>
      <c r="P18" s="4" t="s">
        <v>31</v>
      </c>
      <c r="Q18" s="4" t="s">
        <v>31</v>
      </c>
      <c r="R18" s="4" t="s">
        <v>31</v>
      </c>
      <c r="S18" s="4" t="s">
        <v>31</v>
      </c>
      <c r="T18" s="4" t="s">
        <v>31</v>
      </c>
      <c r="U18" s="3">
        <v>1800</v>
      </c>
      <c r="V18" s="3">
        <v>17</v>
      </c>
      <c r="W18" s="5">
        <v>44865</v>
      </c>
      <c r="X18" s="9">
        <f>VLOOKUP(B18,'[1]NOV 21'!$F$1:$Y$65536,20,0)</f>
        <v>1800</v>
      </c>
    </row>
    <row r="19" spans="1:24" x14ac:dyDescent="0.35">
      <c r="A19" s="6" t="s">
        <v>177</v>
      </c>
      <c r="B19" s="7" t="s">
        <v>178</v>
      </c>
      <c r="C19" s="7" t="s">
        <v>179</v>
      </c>
      <c r="D19" s="7" t="s">
        <v>180</v>
      </c>
      <c r="E19" s="7" t="s">
        <v>27</v>
      </c>
      <c r="F19" s="7" t="s">
        <v>181</v>
      </c>
      <c r="G19" s="7" t="s">
        <v>29</v>
      </c>
      <c r="H19" s="8" t="s">
        <v>156</v>
      </c>
      <c r="I19" s="8" t="s">
        <v>31</v>
      </c>
      <c r="J19" s="8" t="s">
        <v>182</v>
      </c>
      <c r="K19" s="8" t="s">
        <v>37</v>
      </c>
      <c r="L19" s="7" t="s">
        <v>34</v>
      </c>
      <c r="M19" s="7" t="s">
        <v>183</v>
      </c>
      <c r="N19" s="7" t="s">
        <v>36</v>
      </c>
      <c r="O19" s="3">
        <v>850</v>
      </c>
      <c r="P19" s="8" t="s">
        <v>31</v>
      </c>
      <c r="Q19" s="8" t="s">
        <v>31</v>
      </c>
      <c r="R19" s="8" t="s">
        <v>31</v>
      </c>
      <c r="S19" s="8" t="s">
        <v>31</v>
      </c>
      <c r="T19" s="8" t="s">
        <v>31</v>
      </c>
      <c r="U19" s="7">
        <v>850</v>
      </c>
      <c r="V19" s="7">
        <v>18</v>
      </c>
      <c r="W19" s="5">
        <v>44865</v>
      </c>
      <c r="X19" s="9">
        <f>VLOOKUP(B19,'[1]NOV 21'!$F$1:$Y$65536,20,0)</f>
        <v>850</v>
      </c>
    </row>
    <row r="20" spans="1:24" x14ac:dyDescent="0.35">
      <c r="A20" s="2" t="s">
        <v>184</v>
      </c>
      <c r="B20" s="3" t="s">
        <v>185</v>
      </c>
      <c r="C20" s="3" t="s">
        <v>76</v>
      </c>
      <c r="D20" s="3" t="s">
        <v>77</v>
      </c>
      <c r="E20" s="3" t="s">
        <v>27</v>
      </c>
      <c r="F20" s="3" t="s">
        <v>78</v>
      </c>
      <c r="G20" s="3" t="s">
        <v>41</v>
      </c>
      <c r="H20" s="4" t="s">
        <v>73</v>
      </c>
      <c r="I20" s="4" t="s">
        <v>31</v>
      </c>
      <c r="J20" s="4" t="s">
        <v>97</v>
      </c>
      <c r="K20" s="4" t="s">
        <v>98</v>
      </c>
      <c r="L20" s="3" t="s">
        <v>186</v>
      </c>
      <c r="M20" s="3" t="s">
        <v>100</v>
      </c>
      <c r="N20" s="3" t="s">
        <v>101</v>
      </c>
      <c r="O20" s="3">
        <v>2600</v>
      </c>
      <c r="P20" s="4" t="s">
        <v>31</v>
      </c>
      <c r="Q20" s="4" t="s">
        <v>31</v>
      </c>
      <c r="R20" s="4" t="s">
        <v>31</v>
      </c>
      <c r="S20" s="4" t="s">
        <v>31</v>
      </c>
      <c r="T20" s="4" t="s">
        <v>31</v>
      </c>
      <c r="U20" s="3">
        <v>2600</v>
      </c>
      <c r="V20" s="3">
        <v>19</v>
      </c>
      <c r="W20" s="5">
        <v>44865</v>
      </c>
      <c r="X20" s="9">
        <f>VLOOKUP(B20,'[1]NOV 21'!$F$1:$Y$65536,20,0)</f>
        <v>2600</v>
      </c>
    </row>
    <row r="21" spans="1:24" x14ac:dyDescent="0.35">
      <c r="A21" s="6" t="s">
        <v>187</v>
      </c>
      <c r="B21" s="7" t="s">
        <v>188</v>
      </c>
      <c r="C21" s="7" t="s">
        <v>189</v>
      </c>
      <c r="D21" s="7" t="s">
        <v>180</v>
      </c>
      <c r="E21" s="7" t="s">
        <v>27</v>
      </c>
      <c r="F21" s="7" t="s">
        <v>181</v>
      </c>
      <c r="G21" s="7" t="s">
        <v>41</v>
      </c>
      <c r="H21" s="8" t="s">
        <v>190</v>
      </c>
      <c r="I21" s="8" t="s">
        <v>31</v>
      </c>
      <c r="J21" s="8" t="s">
        <v>191</v>
      </c>
      <c r="K21" s="8" t="s">
        <v>192</v>
      </c>
      <c r="L21" s="7" t="s">
        <v>34</v>
      </c>
      <c r="M21" s="7" t="s">
        <v>35</v>
      </c>
      <c r="N21" s="7" t="s">
        <v>36</v>
      </c>
      <c r="O21" s="3">
        <v>2500</v>
      </c>
      <c r="P21" s="8" t="s">
        <v>31</v>
      </c>
      <c r="Q21" s="8" t="s">
        <v>31</v>
      </c>
      <c r="R21" s="8" t="s">
        <v>31</v>
      </c>
      <c r="S21" s="8" t="s">
        <v>31</v>
      </c>
      <c r="T21" s="8" t="s">
        <v>31</v>
      </c>
      <c r="U21" s="7">
        <v>2500</v>
      </c>
      <c r="V21" s="7">
        <v>20</v>
      </c>
      <c r="W21" s="5">
        <v>44865</v>
      </c>
      <c r="X21" s="9">
        <f>VLOOKUP(B21,'[1]NOV 21'!$F$1:$Y$65536,20,0)</f>
        <v>2500</v>
      </c>
    </row>
    <row r="22" spans="1:24" x14ac:dyDescent="0.35">
      <c r="A22" s="2" t="s">
        <v>193</v>
      </c>
      <c r="B22" s="3" t="s">
        <v>194</v>
      </c>
      <c r="C22" s="3" t="s">
        <v>195</v>
      </c>
      <c r="D22" s="3" t="s">
        <v>180</v>
      </c>
      <c r="E22" s="3" t="s">
        <v>27</v>
      </c>
      <c r="F22" s="3" t="s">
        <v>181</v>
      </c>
      <c r="G22" s="3" t="s">
        <v>41</v>
      </c>
      <c r="H22" s="4" t="s">
        <v>196</v>
      </c>
      <c r="I22" s="4" t="s">
        <v>31</v>
      </c>
      <c r="J22" s="4" t="s">
        <v>197</v>
      </c>
      <c r="K22" s="4" t="s">
        <v>198</v>
      </c>
      <c r="L22" s="3" t="s">
        <v>174</v>
      </c>
      <c r="M22" s="3" t="s">
        <v>175</v>
      </c>
      <c r="N22" s="3" t="s">
        <v>176</v>
      </c>
      <c r="O22" s="3">
        <v>2150</v>
      </c>
      <c r="P22" s="4" t="s">
        <v>31</v>
      </c>
      <c r="Q22" s="4" t="s">
        <v>31</v>
      </c>
      <c r="R22" s="4" t="s">
        <v>31</v>
      </c>
      <c r="S22" s="4" t="s">
        <v>31</v>
      </c>
      <c r="T22" s="4" t="s">
        <v>31</v>
      </c>
      <c r="U22" s="3">
        <v>2150</v>
      </c>
      <c r="V22" s="3">
        <v>21</v>
      </c>
      <c r="W22" s="5">
        <v>44865</v>
      </c>
      <c r="X22" s="9">
        <f>VLOOKUP(B22,'[1]NOV 21'!$F$1:$Y$65536,20,0)</f>
        <v>2150</v>
      </c>
    </row>
    <row r="23" spans="1:24" x14ac:dyDescent="0.35">
      <c r="A23" s="6" t="s">
        <v>199</v>
      </c>
      <c r="B23" s="7" t="s">
        <v>200</v>
      </c>
      <c r="C23" s="7" t="s">
        <v>201</v>
      </c>
      <c r="D23" s="7" t="s">
        <v>87</v>
      </c>
      <c r="E23" s="7" t="s">
        <v>27</v>
      </c>
      <c r="F23" s="7" t="s">
        <v>88</v>
      </c>
      <c r="G23" s="7" t="s">
        <v>41</v>
      </c>
      <c r="H23" s="8" t="s">
        <v>89</v>
      </c>
      <c r="I23" s="8" t="s">
        <v>31</v>
      </c>
      <c r="J23" s="8" t="s">
        <v>90</v>
      </c>
      <c r="K23" s="8" t="s">
        <v>91</v>
      </c>
      <c r="L23" s="7" t="s">
        <v>140</v>
      </c>
      <c r="M23" s="7" t="s">
        <v>141</v>
      </c>
      <c r="N23" s="7" t="s">
        <v>142</v>
      </c>
      <c r="O23" s="3">
        <v>2020</v>
      </c>
      <c r="P23" s="8" t="s">
        <v>31</v>
      </c>
      <c r="Q23" s="8" t="s">
        <v>31</v>
      </c>
      <c r="R23" s="8" t="s">
        <v>31</v>
      </c>
      <c r="S23" s="8" t="s">
        <v>31</v>
      </c>
      <c r="T23" s="8" t="s">
        <v>31</v>
      </c>
      <c r="U23" s="7">
        <v>2020</v>
      </c>
      <c r="V23" s="7">
        <v>22</v>
      </c>
      <c r="W23" s="5">
        <v>44865</v>
      </c>
      <c r="X23" s="9">
        <f>VLOOKUP(B23,'[1]NOV 21'!$F$1:$Y$65536,20,0)</f>
        <v>2020</v>
      </c>
    </row>
    <row r="24" spans="1:24" x14ac:dyDescent="0.35">
      <c r="A24" s="2" t="s">
        <v>202</v>
      </c>
      <c r="B24" s="3" t="s">
        <v>203</v>
      </c>
      <c r="C24" s="3" t="s">
        <v>204</v>
      </c>
      <c r="D24" s="3" t="s">
        <v>169</v>
      </c>
      <c r="E24" s="3" t="s">
        <v>27</v>
      </c>
      <c r="F24" s="3" t="s">
        <v>205</v>
      </c>
      <c r="G24" s="3" t="s">
        <v>29</v>
      </c>
      <c r="H24" s="4" t="s">
        <v>206</v>
      </c>
      <c r="I24" s="4" t="s">
        <v>31</v>
      </c>
      <c r="J24" s="4" t="s">
        <v>207</v>
      </c>
      <c r="K24" s="4" t="s">
        <v>208</v>
      </c>
      <c r="L24" s="3" t="s">
        <v>209</v>
      </c>
      <c r="M24" s="3" t="s">
        <v>210</v>
      </c>
      <c r="N24" s="3" t="s">
        <v>211</v>
      </c>
      <c r="O24" s="3">
        <v>850</v>
      </c>
      <c r="P24" s="4" t="s">
        <v>31</v>
      </c>
      <c r="Q24" s="4" t="s">
        <v>31</v>
      </c>
      <c r="R24" s="4" t="s">
        <v>31</v>
      </c>
      <c r="S24" s="4" t="s">
        <v>31</v>
      </c>
      <c r="T24" s="4" t="s">
        <v>31</v>
      </c>
      <c r="U24" s="3">
        <v>850</v>
      </c>
      <c r="V24" s="3">
        <v>23</v>
      </c>
      <c r="W24" s="5">
        <v>44865</v>
      </c>
      <c r="X24" s="9">
        <f>VLOOKUP(B24,'[1]NOV 21'!$F$1:$Y$65536,20,0)</f>
        <v>850</v>
      </c>
    </row>
    <row r="25" spans="1:24" x14ac:dyDescent="0.35">
      <c r="A25" s="6" t="s">
        <v>212</v>
      </c>
      <c r="B25" s="7" t="s">
        <v>213</v>
      </c>
      <c r="C25" s="7" t="s">
        <v>214</v>
      </c>
      <c r="D25" s="7" t="s">
        <v>169</v>
      </c>
      <c r="E25" s="7" t="s">
        <v>27</v>
      </c>
      <c r="F25" s="7" t="s">
        <v>205</v>
      </c>
      <c r="G25" s="7" t="s">
        <v>41</v>
      </c>
      <c r="H25" s="8" t="s">
        <v>215</v>
      </c>
      <c r="I25" s="8" t="s">
        <v>31</v>
      </c>
      <c r="J25" s="8" t="s">
        <v>216</v>
      </c>
      <c r="K25" s="8" t="s">
        <v>217</v>
      </c>
      <c r="L25" s="7" t="s">
        <v>209</v>
      </c>
      <c r="M25" s="7" t="s">
        <v>210</v>
      </c>
      <c r="N25" s="7" t="s">
        <v>211</v>
      </c>
      <c r="O25" s="3">
        <v>2000</v>
      </c>
      <c r="P25" s="8" t="s">
        <v>31</v>
      </c>
      <c r="Q25" s="8" t="s">
        <v>31</v>
      </c>
      <c r="R25" s="8" t="s">
        <v>31</v>
      </c>
      <c r="S25" s="8" t="s">
        <v>31</v>
      </c>
      <c r="T25" s="8" t="s">
        <v>31</v>
      </c>
      <c r="U25" s="7">
        <v>2000</v>
      </c>
      <c r="V25" s="7">
        <v>24</v>
      </c>
      <c r="W25" s="5">
        <v>44865</v>
      </c>
      <c r="X25" s="9">
        <f>VLOOKUP(B25,'[1]NOV 21'!$F$1:$Y$65536,20,0)</f>
        <v>2000</v>
      </c>
    </row>
    <row r="26" spans="1:24" x14ac:dyDescent="0.35">
      <c r="A26" s="2" t="s">
        <v>218</v>
      </c>
      <c r="B26" s="3" t="s">
        <v>219</v>
      </c>
      <c r="C26" s="3" t="s">
        <v>220</v>
      </c>
      <c r="D26" s="3" t="s">
        <v>169</v>
      </c>
      <c r="E26" s="3" t="s">
        <v>27</v>
      </c>
      <c r="F26" s="3" t="s">
        <v>205</v>
      </c>
      <c r="G26" s="3" t="s">
        <v>29</v>
      </c>
      <c r="H26" s="4" t="s">
        <v>206</v>
      </c>
      <c r="I26" s="4" t="s">
        <v>31</v>
      </c>
      <c r="J26" s="4" t="s">
        <v>207</v>
      </c>
      <c r="K26" s="4" t="s">
        <v>208</v>
      </c>
      <c r="L26" s="3" t="s">
        <v>209</v>
      </c>
      <c r="M26" s="3" t="s">
        <v>210</v>
      </c>
      <c r="N26" s="3" t="s">
        <v>211</v>
      </c>
      <c r="O26" s="3">
        <v>1800</v>
      </c>
      <c r="P26" s="4" t="s">
        <v>31</v>
      </c>
      <c r="Q26" s="4" t="s">
        <v>31</v>
      </c>
      <c r="R26" s="4" t="s">
        <v>31</v>
      </c>
      <c r="S26" s="4" t="s">
        <v>31</v>
      </c>
      <c r="T26" s="4" t="s">
        <v>31</v>
      </c>
      <c r="U26" s="3">
        <v>1800</v>
      </c>
      <c r="V26" s="3">
        <v>25</v>
      </c>
      <c r="W26" s="5">
        <v>44865</v>
      </c>
      <c r="X26" s="9">
        <f>VLOOKUP(B26,'[1]NOV 21'!$F$1:$Y$65536,20,0)</f>
        <v>1800</v>
      </c>
    </row>
    <row r="27" spans="1:24" x14ac:dyDescent="0.35">
      <c r="A27" s="6" t="s">
        <v>221</v>
      </c>
      <c r="B27" s="7" t="s">
        <v>222</v>
      </c>
      <c r="C27" s="7" t="s">
        <v>223</v>
      </c>
      <c r="D27" s="7" t="s">
        <v>169</v>
      </c>
      <c r="E27" s="7" t="s">
        <v>27</v>
      </c>
      <c r="F27" s="7" t="s">
        <v>205</v>
      </c>
      <c r="G27" s="7" t="s">
        <v>29</v>
      </c>
      <c r="H27" s="8" t="s">
        <v>206</v>
      </c>
      <c r="I27" s="8" t="s">
        <v>31</v>
      </c>
      <c r="J27" s="8" t="s">
        <v>207</v>
      </c>
      <c r="K27" s="8" t="s">
        <v>208</v>
      </c>
      <c r="L27" s="7" t="s">
        <v>209</v>
      </c>
      <c r="M27" s="7" t="s">
        <v>210</v>
      </c>
      <c r="N27" s="7" t="s">
        <v>211</v>
      </c>
      <c r="O27" s="3">
        <v>865</v>
      </c>
      <c r="P27" s="8" t="s">
        <v>31</v>
      </c>
      <c r="Q27" s="8" t="s">
        <v>31</v>
      </c>
      <c r="R27" s="8" t="s">
        <v>31</v>
      </c>
      <c r="S27" s="8" t="s">
        <v>31</v>
      </c>
      <c r="T27" s="8" t="s">
        <v>31</v>
      </c>
      <c r="U27" s="7">
        <v>865</v>
      </c>
      <c r="V27" s="7">
        <v>26</v>
      </c>
      <c r="W27" s="5">
        <v>44865</v>
      </c>
      <c r="X27" s="9">
        <f>VLOOKUP(B27,'[1]NOV 21'!$F$1:$Y$65536,20,0)</f>
        <v>865</v>
      </c>
    </row>
    <row r="28" spans="1:24" x14ac:dyDescent="0.35">
      <c r="A28" s="2" t="s">
        <v>224</v>
      </c>
      <c r="B28" s="3" t="s">
        <v>225</v>
      </c>
      <c r="C28" s="3" t="s">
        <v>226</v>
      </c>
      <c r="D28" s="3" t="s">
        <v>227</v>
      </c>
      <c r="E28" s="3" t="s">
        <v>27</v>
      </c>
      <c r="F28" s="3" t="s">
        <v>228</v>
      </c>
      <c r="G28" s="3" t="s">
        <v>41</v>
      </c>
      <c r="H28" s="4" t="s">
        <v>229</v>
      </c>
      <c r="I28" s="4" t="s">
        <v>31</v>
      </c>
      <c r="J28" s="4" t="s">
        <v>230</v>
      </c>
      <c r="K28" s="4" t="s">
        <v>231</v>
      </c>
      <c r="L28" s="3" t="s">
        <v>232</v>
      </c>
      <c r="M28" s="3" t="s">
        <v>233</v>
      </c>
      <c r="N28" s="3" t="s">
        <v>234</v>
      </c>
      <c r="O28" s="3">
        <v>2400</v>
      </c>
      <c r="P28" s="4" t="s">
        <v>31</v>
      </c>
      <c r="Q28" s="4" t="s">
        <v>31</v>
      </c>
      <c r="R28" s="4" t="s">
        <v>31</v>
      </c>
      <c r="S28" s="4" t="s">
        <v>31</v>
      </c>
      <c r="T28" s="4" t="s">
        <v>31</v>
      </c>
      <c r="U28" s="3">
        <v>2400</v>
      </c>
      <c r="V28" s="3">
        <v>27</v>
      </c>
      <c r="W28" s="5">
        <v>44865</v>
      </c>
      <c r="X28" s="9">
        <f>VLOOKUP(B28,'[1]NOV 21'!$F$1:$Y$65536,20,0)</f>
        <v>2400</v>
      </c>
    </row>
    <row r="29" spans="1:24" x14ac:dyDescent="0.35">
      <c r="A29" s="6" t="s">
        <v>235</v>
      </c>
      <c r="B29" s="7" t="s">
        <v>236</v>
      </c>
      <c r="C29" s="7" t="s">
        <v>237</v>
      </c>
      <c r="D29" s="7" t="s">
        <v>227</v>
      </c>
      <c r="E29" s="7" t="s">
        <v>27</v>
      </c>
      <c r="F29" s="7" t="s">
        <v>238</v>
      </c>
      <c r="G29" s="7" t="s">
        <v>29</v>
      </c>
      <c r="H29" s="8" t="s">
        <v>239</v>
      </c>
      <c r="I29" s="8" t="s">
        <v>31</v>
      </c>
      <c r="J29" s="8" t="s">
        <v>240</v>
      </c>
      <c r="K29" s="8" t="s">
        <v>241</v>
      </c>
      <c r="L29" s="7" t="s">
        <v>34</v>
      </c>
      <c r="M29" s="7" t="s">
        <v>35</v>
      </c>
      <c r="N29" s="7" t="s">
        <v>36</v>
      </c>
      <c r="O29" s="3">
        <v>1800</v>
      </c>
      <c r="P29" s="8" t="s">
        <v>31</v>
      </c>
      <c r="Q29" s="8" t="s">
        <v>31</v>
      </c>
      <c r="R29" s="8" t="s">
        <v>31</v>
      </c>
      <c r="S29" s="8" t="s">
        <v>31</v>
      </c>
      <c r="T29" s="3" t="s">
        <v>31</v>
      </c>
      <c r="U29" s="7">
        <v>1800</v>
      </c>
      <c r="V29" s="7">
        <v>28</v>
      </c>
      <c r="W29" s="5">
        <v>44865</v>
      </c>
      <c r="X29" s="9">
        <f>VLOOKUP(B29,'[1]NOV 21'!$F$1:$Y$65536,20,0)</f>
        <v>1800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Vinoth R</dc:creator>
  <cp:lastModifiedBy>Vinoth R</cp:lastModifiedBy>
  <dcterms:created xsi:type="dcterms:W3CDTF">2022-11-15T10:44:40Z</dcterms:created>
  <dcterms:modified xsi:type="dcterms:W3CDTF">2022-11-16T12:40:19Z</dcterms:modified>
</cp:coreProperties>
</file>