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4" i="1" l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W4" i="1"/>
  <c r="V4" i="1"/>
  <c r="W3" i="1"/>
  <c r="V3" i="1"/>
  <c r="W2" i="1"/>
  <c r="V2" i="1"/>
</calcChain>
</file>

<file path=xl/sharedStrings.xml><?xml version="1.0" encoding="utf-8"?>
<sst xmlns="http://schemas.openxmlformats.org/spreadsheetml/2006/main" count="437" uniqueCount="264">
  <si>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</si>
  <si>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</si>
  <si>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</si>
  <si>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</si>
  <si>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</si>
  <si>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</si>
  <si>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</si>
  <si>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</si>
  <si>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</si>
  <si>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</si>
  <si>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</si>
  <si>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</si>
  <si>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</si>
  <si>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</si>
  <si>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</si>
  <si>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</si>
  <si>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</si>
  <si>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</si>
  <si>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</si>
  <si>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</si>
  <si>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</si>
  <si>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</si>
  <si>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</si>
  <si>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67</t>
  </si>
  <si>
    <t>DR/MUM/22-23/51066201</t>
  </si>
  <si>
    <t>CIMH23/027001266</t>
  </si>
  <si>
    <t>MCKINSEY &amp; COMPANY INDIA LLP</t>
  </si>
  <si>
    <t>Synergy Travels</t>
  </si>
  <si>
    <t>Anjali Iyer</t>
  </si>
  <si>
    <t>P/P : 2/20</t>
  </si>
  <si>
    <t>1316.4</t>
  </si>
  <si>
    <t>0</t>
  </si>
  <si>
    <t>157.96</t>
  </si>
  <si>
    <t>1474.36</t>
  </si>
  <si>
    <t>MH02CR6176</t>
  </si>
  <si>
    <t>SINGH</t>
  </si>
  <si>
    <t>+917506341812</t>
  </si>
  <si>
    <t>68</t>
  </si>
  <si>
    <t>DR/MUM/22-23/51066222</t>
  </si>
  <si>
    <t>CMUM23/051028771</t>
  </si>
  <si>
    <t>NOVARTIS HEALTHCARE PRIVATE LIMITED</t>
  </si>
  <si>
    <t>Neel Nayan   Samant</t>
  </si>
  <si>
    <t>APT G/G : APT Transfer 3/60</t>
  </si>
  <si>
    <t>1451.8</t>
  </si>
  <si>
    <t>174.22</t>
  </si>
  <si>
    <t>1626.02</t>
  </si>
  <si>
    <t>Singh</t>
  </si>
  <si>
    <t>69</t>
  </si>
  <si>
    <t>DR/MUM/22-23/51066460</t>
  </si>
  <si>
    <t>CIMH23/027001107</t>
  </si>
  <si>
    <t>Malcolm Gomes</t>
  </si>
  <si>
    <t>P/P : 12/120</t>
  </si>
  <si>
    <t>3329.4</t>
  </si>
  <si>
    <t>797</t>
  </si>
  <si>
    <t>495.16</t>
  </si>
  <si>
    <t>4621.56</t>
  </si>
  <si>
    <t>70</t>
  </si>
  <si>
    <t>DR/MUM/22-23/51066053</t>
  </si>
  <si>
    <t>CMUM23/051028420</t>
  </si>
  <si>
    <t>HEWLETT PACKARD INDIA SALES PVT LTD</t>
  </si>
  <si>
    <t>KAVIT  GUPTA</t>
  </si>
  <si>
    <t>P/P : 15/150</t>
  </si>
  <si>
    <t>5403</t>
  </si>
  <si>
    <t>80</t>
  </si>
  <si>
    <t>657.96</t>
  </si>
  <si>
    <t>6140.96</t>
  </si>
  <si>
    <t>MH02ER8483</t>
  </si>
  <si>
    <t>VIJAY</t>
  </si>
  <si>
    <t>+919082473184</t>
  </si>
  <si>
    <t>71</t>
  </si>
  <si>
    <t>DR/MUM/22-23/51066708</t>
  </si>
  <si>
    <t>CIMH23/027001081</t>
  </si>
  <si>
    <t>CEAT LIMITED</t>
  </si>
  <si>
    <t>Mr.Renji Issac</t>
  </si>
  <si>
    <t>G/G : 8/80</t>
  </si>
  <si>
    <t>3750</t>
  </si>
  <si>
    <t>628</t>
  </si>
  <si>
    <t>525.36</t>
  </si>
  <si>
    <t>4903.36</t>
  </si>
  <si>
    <t>MH02FG9043</t>
  </si>
  <si>
    <t>RAVI</t>
  </si>
  <si>
    <t>+918286777710</t>
  </si>
  <si>
    <t>72</t>
  </si>
  <si>
    <t>DR/MUM/22-23/51067710</t>
  </si>
  <si>
    <t>Akshay Zanjurne</t>
  </si>
  <si>
    <t>1148.4</t>
  </si>
  <si>
    <t>137.8</t>
  </si>
  <si>
    <t>1286.2</t>
  </si>
  <si>
    <t>MH02ER7357</t>
  </si>
  <si>
    <t>DINESH</t>
  </si>
  <si>
    <t>+919967175227</t>
  </si>
  <si>
    <t>73</t>
  </si>
  <si>
    <t>DR/MUM/22-23/51067711</t>
  </si>
  <si>
    <t>Harsh B Shah</t>
  </si>
  <si>
    <t>MH02ER7359</t>
  </si>
  <si>
    <t>Santosh Kumar Gupta</t>
  </si>
  <si>
    <t>+919076287663</t>
  </si>
  <si>
    <t>74</t>
  </si>
  <si>
    <t>DR/MUM/22-23/51067659</t>
  </si>
  <si>
    <t>Romil Shah</t>
  </si>
  <si>
    <t>P/P : 6/60</t>
  </si>
  <si>
    <t>1623.2</t>
  </si>
  <si>
    <t>194.78</t>
  </si>
  <si>
    <t>1817.98</t>
  </si>
  <si>
    <t>MH02CR6386</t>
  </si>
  <si>
    <t>Pankaj Rana</t>
  </si>
  <si>
    <t>+916206188903</t>
  </si>
  <si>
    <t>75</t>
  </si>
  <si>
    <t>DR/MUM/22-23/51067712</t>
  </si>
  <si>
    <t>Jogender Dhayal</t>
  </si>
  <si>
    <t>+918169925710</t>
  </si>
  <si>
    <t>76</t>
  </si>
  <si>
    <t>DR/MUM/22-23/51067501</t>
  </si>
  <si>
    <t>CIMH23/027001077</t>
  </si>
  <si>
    <t>TIAA GLOBAL BUSINESS SERVICES (INDIA) PRIVATE LIMITED</t>
  </si>
  <si>
    <t>Sandeep Vaswani</t>
  </si>
  <si>
    <t>SP G/G : MUM-PUN/MUM-NASIK ONE WAY DROP</t>
  </si>
  <si>
    <t>11570</t>
  </si>
  <si>
    <t>620</t>
  </si>
  <si>
    <t>1462.8</t>
  </si>
  <si>
    <t>13652.8</t>
  </si>
  <si>
    <t>77</t>
  </si>
  <si>
    <t>DR/MUM/22-23/51064572</t>
  </si>
  <si>
    <t>CMUM23/051029897</t>
  </si>
  <si>
    <t>BALL BEVERAGE PACKAGING (INDIA) PRIVATE LIMITED</t>
  </si>
  <si>
    <t>Mandy Glew</t>
  </si>
  <si>
    <t>5774</t>
  </si>
  <si>
    <t>230</t>
  </si>
  <si>
    <t>720.48</t>
  </si>
  <si>
    <t>6724.48</t>
  </si>
  <si>
    <t>MH02EH4012</t>
  </si>
  <si>
    <t>Sinku Gupta</t>
  </si>
  <si>
    <t>+916202217898</t>
  </si>
  <si>
    <t>78</t>
  </si>
  <si>
    <t>DR/MUM/22-23/51067030</t>
  </si>
  <si>
    <t>Kandakumar Kuppurajan</t>
  </si>
  <si>
    <t>11115</t>
  </si>
  <si>
    <t>553</t>
  </si>
  <si>
    <t>1400.16</t>
  </si>
  <si>
    <t>13068.16</t>
  </si>
  <si>
    <t>MH02EH3526</t>
  </si>
  <si>
    <t>Dheeraj</t>
  </si>
  <si>
    <t>+919324656061</t>
  </si>
  <si>
    <t>79</t>
  </si>
  <si>
    <t>DR/MUM/22-23/51067652</t>
  </si>
  <si>
    <t>CMUM23/051029867</t>
  </si>
  <si>
    <t>PRIDE TRAVEL AND TOURS</t>
  </si>
  <si>
    <t>Mr Sanjay Singh</t>
  </si>
  <si>
    <t>2700</t>
  </si>
  <si>
    <t>324</t>
  </si>
  <si>
    <t>3024</t>
  </si>
  <si>
    <t>MH02FG2275</t>
  </si>
  <si>
    <t>Kamlesh Shukla</t>
  </si>
  <si>
    <t>+919082384817</t>
  </si>
  <si>
    <t>81</t>
  </si>
  <si>
    <t>DR/MUM/22-23/51067986</t>
  </si>
  <si>
    <t>Abhyuadaya Shrivastava</t>
  </si>
  <si>
    <t>3191.4</t>
  </si>
  <si>
    <t>180</t>
  </si>
  <si>
    <t>404.56</t>
  </si>
  <si>
    <t>3775.96</t>
  </si>
  <si>
    <t>MH02CR4348</t>
  </si>
  <si>
    <t>kamlesh Kumar</t>
  </si>
  <si>
    <t>+917517468406</t>
  </si>
  <si>
    <t>82</t>
  </si>
  <si>
    <t>DR/MUM/22-23/51067988</t>
  </si>
  <si>
    <t>Ivan Jelic</t>
  </si>
  <si>
    <t>P/P : 8/80</t>
  </si>
  <si>
    <t>2412.6</t>
  </si>
  <si>
    <t>308</t>
  </si>
  <si>
    <t>326.48</t>
  </si>
  <si>
    <t>3047.08</t>
  </si>
  <si>
    <t>MH02CR4542</t>
  </si>
  <si>
    <t>Surendar Yadav</t>
  </si>
  <si>
    <t>+919967566162</t>
  </si>
  <si>
    <t>83</t>
  </si>
  <si>
    <t>DR/MUM/22-23/51068656</t>
  </si>
  <si>
    <t>CIMH23/027001073</t>
  </si>
  <si>
    <t>ICICI BANK LIMITED</t>
  </si>
  <si>
    <t>VISHAL BATRA</t>
  </si>
  <si>
    <t>G/G : 4/40</t>
  </si>
  <si>
    <t>2000</t>
  </si>
  <si>
    <t>340</t>
  </si>
  <si>
    <t>280.8</t>
  </si>
  <si>
    <t>2620.8</t>
  </si>
  <si>
    <t>Dinesh</t>
  </si>
  <si>
    <t>84</t>
  </si>
  <si>
    <t>DR/MUM/22-23/51087981</t>
  </si>
  <si>
    <t>CIMH24/027000052</t>
  </si>
  <si>
    <t>TATA COMMUNICATIONS LIMITED</t>
  </si>
  <si>
    <t>Sunder Chelliah</t>
  </si>
  <si>
    <t>5700</t>
  </si>
  <si>
    <t>711.6</t>
  </si>
  <si>
    <t>6641.6</t>
  </si>
  <si>
    <t>MH02ER8486</t>
  </si>
  <si>
    <t>ISLAM</t>
  </si>
  <si>
    <t>+918591820248</t>
  </si>
  <si>
    <t>85</t>
  </si>
  <si>
    <t>DR/MUM/22-23/51069117</t>
  </si>
  <si>
    <t>CIMH23/027001069</t>
  </si>
  <si>
    <t>Eight Roads Investment Advisors Private Limited</t>
  </si>
  <si>
    <t>Mr. Prem Pavoor</t>
  </si>
  <si>
    <t>5950</t>
  </si>
  <si>
    <t>120</t>
  </si>
  <si>
    <t>728.4</t>
  </si>
  <si>
    <t>6798.4</t>
  </si>
  <si>
    <t>MH02ER3645</t>
  </si>
  <si>
    <t>Pankaj Kumar</t>
  </si>
  <si>
    <t>+919987112995</t>
  </si>
  <si>
    <t>86</t>
  </si>
  <si>
    <t>DR/MUM/22-23/51069702</t>
  </si>
  <si>
    <t>CIMH23/027001127</t>
  </si>
  <si>
    <t>Raghavan Janardhanan(Vip)</t>
  </si>
  <si>
    <t>4141.4</t>
  </si>
  <si>
    <t>840</t>
  </si>
  <si>
    <t>597.76</t>
  </si>
  <si>
    <t>5579.16</t>
  </si>
  <si>
    <t>MH02FG1504</t>
  </si>
  <si>
    <t>pravin</t>
  </si>
  <si>
    <t>+919819627725</t>
  </si>
  <si>
    <t>87</t>
  </si>
  <si>
    <t>DR/MUM/22-23/51070098</t>
  </si>
  <si>
    <t>CIMH23/027001156</t>
  </si>
  <si>
    <t>SAP INDIA PVT LTD -FIELDS SERVICES</t>
  </si>
  <si>
    <t>Tarun Papan</t>
  </si>
  <si>
    <t>P/P : 4/40</t>
  </si>
  <si>
    <t>1419</t>
  </si>
  <si>
    <t>211.08</t>
  </si>
  <si>
    <t>1970.08</t>
  </si>
  <si>
    <t>Islam</t>
  </si>
  <si>
    <t>88</t>
  </si>
  <si>
    <t>DR/MUM/22-23/51069853</t>
  </si>
  <si>
    <t>CMUM23/051030124</t>
  </si>
  <si>
    <t>CABOT INDIA LIMITED</t>
  </si>
  <si>
    <t>Mr. Biro Dutta</t>
  </si>
  <si>
    <t>6130.56</t>
  </si>
  <si>
    <t>130</t>
  </si>
  <si>
    <t>751.26</t>
  </si>
  <si>
    <t>7011.82</t>
  </si>
  <si>
    <t>MH02EH4016</t>
  </si>
  <si>
    <t>Ramjatan</t>
  </si>
  <si>
    <t>+919326426924</t>
  </si>
  <si>
    <t>89</t>
  </si>
  <si>
    <t>DR/MUM/22-23/51071118</t>
  </si>
  <si>
    <t>CMUM23/051030761</t>
  </si>
  <si>
    <t>FCM TRAVEL SOLUTIONS (INDIA) PRIVATE LIMITED</t>
  </si>
  <si>
    <t>Mr SOMASUNDARAM PALAMADAIRAMASWAMY</t>
  </si>
  <si>
    <t>3500</t>
  </si>
  <si>
    <t>460</t>
  </si>
  <si>
    <t>475.2</t>
  </si>
  <si>
    <t>4435.2</t>
  </si>
  <si>
    <t>MH02FG7801</t>
  </si>
  <si>
    <t>AVINASH MORE</t>
  </si>
  <si>
    <t>+919769268282</t>
  </si>
  <si>
    <t>90</t>
  </si>
  <si>
    <t>DR/MUM/22-23/51066704</t>
  </si>
  <si>
    <t>CMUM23/051030755</t>
  </si>
  <si>
    <t>INVASCENT ADVISORY SERVICES INDIA LLP</t>
  </si>
  <si>
    <t>HARI  BUGGANA</t>
  </si>
  <si>
    <t>459.6</t>
  </si>
  <si>
    <t>4289.6</t>
  </si>
  <si>
    <t>MH02ER3643</t>
  </si>
  <si>
    <t>GOPI</t>
  </si>
  <si>
    <t>+917304279206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</si>
</sst>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9">
    <xf numFmtId="0" fontId="0" fillId="0" borderId="0"/>
    <xf numFmtId="0" fontId="1" fillId="2" borderId="1" applyNumberFormat="0" applyProtection="0">
      <alignment horizontal="left"/>
    </xf>
    <xf numFmtId="0" fontId="2" fillId="3" borderId="1" applyNumberFormat="0" applyProtection="0">
      <alignment horizontal="center"/>
    </xf>
    <xf numFmtId="0" fontId="2" fillId="3" borderId="1" applyNumberFormat="0" applyProtection="0">
      <alignment horizontal="left"/>
    </xf>
    <xf numFmtId="0" fontId="2" fillId="3" borderId="1" applyNumberFormat="0" applyProtection="0">
      <alignment horizontal="left"/>
    </xf>
    <xf numFmtId="14" fontId="2" fillId="3" borderId="1" applyProtection="0">
      <alignment horizontal="left"/>
    </xf>
    <xf numFmtId="0" fontId="2" fillId="4" borderId="1" applyNumberFormat="0" applyProtection="0">
      <alignment horizontal="center"/>
    </xf>
    <xf numFmtId="0" fontId="2" fillId="4" borderId="1" applyNumberFormat="0" applyProtection="0">
      <alignment horizontal="left"/>
    </xf>
    <xf numFmtId="0" fontId="2" fillId="4" borderId="1" applyNumberFormat="0" applyProtection="0">
      <alignment horizontal="left"/>
    </xf>
  </cellStyleXfs>
  <cellXfs count="9">
    <xf numFmtId="0" fontId="0" fillId="0" borderId="0" xfId="0"/>
    <xf numFmtId="0" fontId="1" fillId="2" borderId="1" xfId="1" applyFont="1" applyFill="1" applyBorder="1" applyAlignment="1">
      <alignment horizontal="left"/>
    </xf>
    <xf numFmtId="0" fontId="2" fillId="3" borderId="1" xfId="2" applyFont="1" applyFill="1" applyBorder="1" applyAlignment="1">
      <alignment horizontal="center"/>
    </xf>
    <xf numFmtId="0" fontId="2" fillId="3" borderId="1" xfId="3" applyFont="1" applyFill="1" applyBorder="1" applyAlignment="1">
      <alignment horizontal="left"/>
    </xf>
    <xf numFmtId="0" fontId="2" fillId="3" borderId="1" xfId="4" applyFont="1" applyFill="1" applyBorder="1" applyAlignment="1">
      <alignment horizontal="left"/>
    </xf>
    <xf numFmtId="14" fontId="2" fillId="3" borderId="1" xfId="5" applyNumberFormat="1" applyFont="1" applyFill="1" applyBorder="1" applyAlignment="1">
      <alignment horizontal="left"/>
    </xf>
    <xf numFmtId="0" fontId="2" fillId="4" borderId="1" xfId="6" applyFont="1" applyFill="1" applyBorder="1" applyAlignment="1">
      <alignment horizontal="center"/>
    </xf>
    <xf numFmtId="0" fontId="2" fillId="4" borderId="1" xfId="7" applyFont="1" applyFill="1" applyBorder="1" applyAlignment="1">
      <alignment horizontal="left"/>
    </xf>
    <xf numFmtId="0" fontId="2" fillId="4" borderId="1" xfId="8" applyFont="1" applyFill="1" applyBorder="1" applyAlignment="1">
      <alignment horizontal="left"/>
    </xf>
  </cellXfs>
  <cellStyles count="9">
    <cellStyle name="Normal" xfId="0" builtinId="0"/>
    <cellStyle name="xls-style-1" xfId="1"/>
    <cellStyle name="xls-style-2" xfId="2"/>
    <cellStyle name="xls-style-3" xfId="3"/>
    <cellStyle name="xls-style-4" xfId="4"/>
    <cellStyle name="xls-style-5" xfId="5"/>
    <cellStyle name="xls-style-6" xfId="6"/>
    <cellStyle name="xls-style-7" xfId="7"/>
    <cellStyle name="xls-style-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%20Hold%20details/synergy%20jan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G2" t="str">
            <v>DR/MUM/22-23/51066201</v>
          </cell>
          <cell r="H2">
            <v>127505</v>
          </cell>
          <cell r="I2">
            <v>127540</v>
          </cell>
          <cell r="J2">
            <v>35</v>
          </cell>
          <cell r="K2">
            <v>0</v>
          </cell>
          <cell r="L2">
            <v>0.33333333333333331</v>
          </cell>
          <cell r="M2">
            <v>0.47916666666666669</v>
          </cell>
          <cell r="N2">
            <v>0.14583333333333334</v>
          </cell>
          <cell r="O2">
            <v>0</v>
          </cell>
          <cell r="P2">
            <v>1400</v>
          </cell>
          <cell r="Q2">
            <v>0</v>
          </cell>
          <cell r="R2">
            <v>0</v>
          </cell>
          <cell r="S2">
            <v>0</v>
          </cell>
          <cell r="T2" t="str">
            <v>DR/MUM/22-23/51066201</v>
          </cell>
          <cell r="U2">
            <v>1400</v>
          </cell>
          <cell r="V2">
            <v>97</v>
          </cell>
          <cell r="W2">
            <v>1497</v>
          </cell>
          <cell r="X2" t="str">
            <v>DR/MUM/22-23/51066201</v>
          </cell>
          <cell r="Y2"/>
          <cell r="Z2"/>
          <cell r="AA2" t="e">
            <v>#N/A</v>
          </cell>
          <cell r="AB2">
            <v>1400</v>
          </cell>
          <cell r="AC2" t="str">
            <v>FST2223-003219</v>
          </cell>
          <cell r="AD2">
            <v>44942</v>
          </cell>
        </row>
        <row r="3">
          <cell r="G3" t="str">
            <v>DR/MUM/22-23/51066460</v>
          </cell>
          <cell r="H3">
            <v>127665</v>
          </cell>
          <cell r="I3">
            <v>127730</v>
          </cell>
          <cell r="J3">
            <v>65</v>
          </cell>
          <cell r="K3">
            <v>0</v>
          </cell>
          <cell r="L3">
            <v>0.3125</v>
          </cell>
          <cell r="M3">
            <v>0.9375</v>
          </cell>
          <cell r="N3">
            <v>0.625</v>
          </cell>
          <cell r="O3">
            <v>0.29166666666666669</v>
          </cell>
          <cell r="P3">
            <v>2100</v>
          </cell>
          <cell r="Q3">
            <v>0</v>
          </cell>
          <cell r="R3">
            <v>0</v>
          </cell>
          <cell r="S3">
            <v>875</v>
          </cell>
          <cell r="T3" t="str">
            <v>DR/MUM/22-23/51064443</v>
          </cell>
          <cell r="U3">
            <v>2975</v>
          </cell>
          <cell r="V3">
            <v>797</v>
          </cell>
          <cell r="W3">
            <v>3772</v>
          </cell>
          <cell r="X3" t="str">
            <v>DR/MUM/22-23/51064443</v>
          </cell>
          <cell r="Y3" t="str">
            <v>DR/MUM/22-23/51066460</v>
          </cell>
          <cell r="Z3"/>
          <cell r="AA3" t="e">
            <v>#N/A</v>
          </cell>
          <cell r="AB3">
            <v>2975</v>
          </cell>
          <cell r="AC3" t="str">
            <v>FST2223-003219</v>
          </cell>
          <cell r="AD3">
            <v>44942</v>
          </cell>
        </row>
        <row r="4">
          <cell r="G4" t="str">
            <v>DR/MUM/22-23/51066053</v>
          </cell>
          <cell r="H4">
            <v>129735</v>
          </cell>
          <cell r="I4">
            <v>129849</v>
          </cell>
          <cell r="J4">
            <v>114</v>
          </cell>
          <cell r="K4">
            <v>34</v>
          </cell>
          <cell r="L4">
            <v>0.20833333333333334</v>
          </cell>
          <cell r="M4">
            <v>0.91666666666666663</v>
          </cell>
          <cell r="N4">
            <v>0.70833333333333337</v>
          </cell>
          <cell r="O4">
            <v>0.375</v>
          </cell>
          <cell r="P4">
            <v>2400</v>
          </cell>
          <cell r="Q4">
            <v>0</v>
          </cell>
          <cell r="R4">
            <v>578</v>
          </cell>
          <cell r="S4">
            <v>1350</v>
          </cell>
          <cell r="T4" t="str">
            <v>DR/MUM/22-23/51057315</v>
          </cell>
          <cell r="U4">
            <v>4328</v>
          </cell>
          <cell r="V4">
            <v>80</v>
          </cell>
          <cell r="W4">
            <v>4408</v>
          </cell>
          <cell r="X4" t="str">
            <v>DR/MUM/22-23/51057315</v>
          </cell>
          <cell r="Y4" t="str">
            <v>DR/MUM/22-23/51066053</v>
          </cell>
          <cell r="Z4"/>
          <cell r="AA4" t="e">
            <v>#N/A</v>
          </cell>
          <cell r="AB4">
            <v>4328</v>
          </cell>
          <cell r="AC4" t="str">
            <v>FST2223-003219</v>
          </cell>
          <cell r="AD4">
            <v>44942</v>
          </cell>
        </row>
        <row r="5">
          <cell r="G5" t="str">
            <v>DR/MUM/22-23/51066708</v>
          </cell>
          <cell r="H5">
            <v>9006</v>
          </cell>
          <cell r="I5">
            <v>9055</v>
          </cell>
          <cell r="J5">
            <v>49</v>
          </cell>
          <cell r="K5">
            <v>0</v>
          </cell>
          <cell r="L5">
            <v>0.30208333333333331</v>
          </cell>
          <cell r="M5">
            <v>0.72916666666666663</v>
          </cell>
          <cell r="N5">
            <v>0.42708333333333331</v>
          </cell>
          <cell r="O5">
            <v>9.375E-2</v>
          </cell>
          <cell r="P5">
            <v>2400</v>
          </cell>
          <cell r="Q5">
            <v>0</v>
          </cell>
          <cell r="R5">
            <v>0</v>
          </cell>
          <cell r="S5">
            <v>337.5</v>
          </cell>
          <cell r="T5" t="str">
            <v>DR/MUM/22-23/51048459</v>
          </cell>
          <cell r="U5">
            <v>2737.5</v>
          </cell>
          <cell r="V5">
            <v>628</v>
          </cell>
          <cell r="W5">
            <v>3365.5</v>
          </cell>
          <cell r="X5" t="str">
            <v>DR/MUM/22-23/51048459</v>
          </cell>
          <cell r="Y5" t="str">
            <v>DR/MUM/22-23/51066708</v>
          </cell>
          <cell r="Z5"/>
          <cell r="AA5" t="e">
            <v>#N/A</v>
          </cell>
          <cell r="AB5">
            <v>2738</v>
          </cell>
          <cell r="AC5" t="str">
            <v>FST2223-003219</v>
          </cell>
          <cell r="AD5">
            <v>44942</v>
          </cell>
        </row>
        <row r="6">
          <cell r="G6" t="str">
            <v>DR/MUM/22-23/51067710</v>
          </cell>
          <cell r="H6">
            <v>156673</v>
          </cell>
          <cell r="I6">
            <v>156705</v>
          </cell>
          <cell r="J6">
            <v>32</v>
          </cell>
          <cell r="K6">
            <v>0</v>
          </cell>
          <cell r="L6">
            <v>0.11458333333333333</v>
          </cell>
          <cell r="M6">
            <v>0.20833333333333334</v>
          </cell>
          <cell r="N6">
            <v>9.375E-2</v>
          </cell>
          <cell r="O6">
            <v>0</v>
          </cell>
          <cell r="P6">
            <v>1000</v>
          </cell>
          <cell r="Q6">
            <v>0</v>
          </cell>
          <cell r="R6">
            <v>0</v>
          </cell>
          <cell r="S6">
            <v>0</v>
          </cell>
          <cell r="T6" t="str">
            <v>DR/MUM/22-23/51067710</v>
          </cell>
          <cell r="U6">
            <v>1000</v>
          </cell>
          <cell r="V6">
            <v>0</v>
          </cell>
          <cell r="W6">
            <v>1000</v>
          </cell>
          <cell r="X6" t="str">
            <v>DR/MUM/22-23/51067710</v>
          </cell>
          <cell r="Y6"/>
          <cell r="Z6"/>
          <cell r="AA6" t="e">
            <v>#N/A</v>
          </cell>
          <cell r="AB6">
            <v>1000</v>
          </cell>
          <cell r="AC6" t="str">
            <v>FST2223-003368</v>
          </cell>
          <cell r="AD6">
            <v>44947</v>
          </cell>
        </row>
        <row r="7">
          <cell r="G7" t="str">
            <v>DR/MUM/22-23/51067711</v>
          </cell>
          <cell r="H7">
            <v>135879</v>
          </cell>
          <cell r="I7">
            <v>135897</v>
          </cell>
          <cell r="J7">
            <v>18</v>
          </cell>
          <cell r="K7">
            <v>0</v>
          </cell>
          <cell r="L7">
            <v>0.13541666666666666</v>
          </cell>
          <cell r="M7">
            <v>0.22916666666666666</v>
          </cell>
          <cell r="N7">
            <v>9.375E-2</v>
          </cell>
          <cell r="O7">
            <v>0</v>
          </cell>
          <cell r="P7">
            <v>1000</v>
          </cell>
          <cell r="Q7">
            <v>0</v>
          </cell>
          <cell r="R7">
            <v>0</v>
          </cell>
          <cell r="S7">
            <v>0</v>
          </cell>
          <cell r="T7" t="str">
            <v>DR/MUM/22-23/51067711</v>
          </cell>
          <cell r="U7">
            <v>1000</v>
          </cell>
          <cell r="V7">
            <v>0</v>
          </cell>
          <cell r="W7">
            <v>1000</v>
          </cell>
          <cell r="X7" t="str">
            <v>DR/MUM/22-23/51067711</v>
          </cell>
          <cell r="Y7"/>
          <cell r="Z7"/>
          <cell r="AA7" t="e">
            <v>#N/A</v>
          </cell>
          <cell r="AB7">
            <v>1000</v>
          </cell>
          <cell r="AC7" t="str">
            <v>FST2223-003368</v>
          </cell>
          <cell r="AD7">
            <v>44947</v>
          </cell>
        </row>
        <row r="8">
          <cell r="G8" t="str">
            <v>DR/MUM/22-23/51067659</v>
          </cell>
          <cell r="H8">
            <v>140862</v>
          </cell>
          <cell r="I8">
            <v>140887</v>
          </cell>
          <cell r="J8">
            <v>25</v>
          </cell>
          <cell r="K8">
            <v>0</v>
          </cell>
          <cell r="L8">
            <v>0.14583333333333334</v>
          </cell>
          <cell r="M8">
            <v>0.45833333333333331</v>
          </cell>
          <cell r="N8">
            <v>0.3125</v>
          </cell>
          <cell r="O8">
            <v>0</v>
          </cell>
          <cell r="P8">
            <v>1400</v>
          </cell>
          <cell r="Q8">
            <v>0</v>
          </cell>
          <cell r="R8">
            <v>0</v>
          </cell>
          <cell r="S8">
            <v>0</v>
          </cell>
          <cell r="T8" t="str">
            <v>DR/MUM/22-23/51067659</v>
          </cell>
          <cell r="U8">
            <v>1400</v>
          </cell>
          <cell r="V8">
            <v>0</v>
          </cell>
          <cell r="W8">
            <v>1400</v>
          </cell>
          <cell r="X8" t="str">
            <v>DR/MUM/22-23/51067659</v>
          </cell>
          <cell r="Y8"/>
          <cell r="Z8"/>
          <cell r="AA8" t="e">
            <v>#N/A</v>
          </cell>
          <cell r="AB8">
            <v>1400</v>
          </cell>
          <cell r="AC8" t="str">
            <v>FST2223-003368</v>
          </cell>
          <cell r="AD8">
            <v>44947</v>
          </cell>
        </row>
        <row r="9">
          <cell r="G9" t="str">
            <v>DR/MUM/22-23/51067712</v>
          </cell>
          <cell r="H9">
            <v>128300</v>
          </cell>
          <cell r="I9">
            <v>128310</v>
          </cell>
          <cell r="J9">
            <v>10</v>
          </cell>
          <cell r="K9">
            <v>0</v>
          </cell>
          <cell r="L9">
            <v>0.14583333333333334</v>
          </cell>
          <cell r="M9">
            <v>0.25</v>
          </cell>
          <cell r="N9">
            <v>0.10416666666666667</v>
          </cell>
          <cell r="O9">
            <v>0</v>
          </cell>
          <cell r="P9">
            <v>1000</v>
          </cell>
          <cell r="Q9">
            <v>0</v>
          </cell>
          <cell r="R9">
            <v>0</v>
          </cell>
          <cell r="S9">
            <v>0</v>
          </cell>
          <cell r="T9" t="str">
            <v>DR/MUM/22-23/51051316</v>
          </cell>
          <cell r="U9">
            <v>1000</v>
          </cell>
          <cell r="V9">
            <v>58</v>
          </cell>
          <cell r="W9">
            <v>1058</v>
          </cell>
          <cell r="X9" t="str">
            <v>DR/MUM/22-23/51051316</v>
          </cell>
          <cell r="Y9" t="str">
            <v>DR/MUM/22-23/51067712</v>
          </cell>
          <cell r="Z9"/>
          <cell r="AA9" t="e">
            <v>#N/A</v>
          </cell>
          <cell r="AB9">
            <v>1000</v>
          </cell>
          <cell r="AC9" t="str">
            <v>FST2223-003368</v>
          </cell>
          <cell r="AD9">
            <v>44947</v>
          </cell>
        </row>
        <row r="10">
          <cell r="G10" t="str">
            <v>DR/MUM/22-23/51067501</v>
          </cell>
          <cell r="H10">
            <v>135897</v>
          </cell>
          <cell r="I10">
            <v>136289</v>
          </cell>
          <cell r="J10">
            <v>392</v>
          </cell>
          <cell r="K10">
            <v>92</v>
          </cell>
          <cell r="L10">
            <v>0.25</v>
          </cell>
          <cell r="M10">
            <v>0.70833333333333337</v>
          </cell>
          <cell r="N10">
            <v>0.45833333333333331</v>
          </cell>
          <cell r="O10">
            <v>0</v>
          </cell>
          <cell r="P10">
            <v>5100</v>
          </cell>
          <cell r="Q10">
            <v>400</v>
          </cell>
          <cell r="R10">
            <v>1564</v>
          </cell>
          <cell r="S10">
            <v>0</v>
          </cell>
          <cell r="T10" t="str">
            <v>DR/IND/22-23/37001639</v>
          </cell>
          <cell r="U10">
            <v>7064</v>
          </cell>
          <cell r="V10">
            <v>620</v>
          </cell>
          <cell r="W10">
            <v>7684</v>
          </cell>
          <cell r="X10" t="str">
            <v>DR/IND/22-23/37001639</v>
          </cell>
          <cell r="Y10" t="str">
            <v>DR/MUM/22-23/51067501</v>
          </cell>
          <cell r="Z10"/>
          <cell r="AA10" t="e">
            <v>#N/A</v>
          </cell>
          <cell r="AB10">
            <v>7064</v>
          </cell>
          <cell r="AC10" t="str">
            <v>FST2223-003368</v>
          </cell>
          <cell r="AD10">
            <v>44947</v>
          </cell>
        </row>
        <row r="11">
          <cell r="G11" t="str">
            <v>DR/MUM/22-23/51067030</v>
          </cell>
          <cell r="H11">
            <v>171396</v>
          </cell>
          <cell r="I11">
            <v>171775</v>
          </cell>
          <cell r="J11">
            <v>379</v>
          </cell>
          <cell r="K11">
            <v>79</v>
          </cell>
          <cell r="L11">
            <v>0.25</v>
          </cell>
          <cell r="M11">
            <v>0.70833333333333337</v>
          </cell>
          <cell r="N11">
            <v>0.45833333333333331</v>
          </cell>
          <cell r="O11">
            <v>0</v>
          </cell>
          <cell r="P11">
            <v>5100</v>
          </cell>
          <cell r="Q11">
            <v>400</v>
          </cell>
          <cell r="R11">
            <v>1343</v>
          </cell>
          <cell r="S11">
            <v>0</v>
          </cell>
          <cell r="T11" t="str">
            <v>DR/MUM/22-23/51051234</v>
          </cell>
          <cell r="U11">
            <v>6843</v>
          </cell>
          <cell r="V11">
            <v>553</v>
          </cell>
          <cell r="W11">
            <v>7396</v>
          </cell>
          <cell r="X11" t="str">
            <v>DR/MUM/22-23/51051234</v>
          </cell>
          <cell r="Y11" t="str">
            <v>DR/MUM/22-23/51067030</v>
          </cell>
          <cell r="Z11"/>
          <cell r="AA11" t="e">
            <v>#N/A</v>
          </cell>
          <cell r="AB11">
            <v>6843</v>
          </cell>
          <cell r="AC11" t="str">
            <v>FST2223-003368</v>
          </cell>
          <cell r="AD11">
            <v>44947</v>
          </cell>
        </row>
        <row r="12">
          <cell r="G12" t="str">
            <v>DR/MUM/22-23/51064572</v>
          </cell>
          <cell r="H12">
            <v>123793</v>
          </cell>
          <cell r="I12">
            <v>123905</v>
          </cell>
          <cell r="J12">
            <v>112</v>
          </cell>
          <cell r="K12">
            <v>32</v>
          </cell>
          <cell r="L12">
            <v>0.27083333333333331</v>
          </cell>
          <cell r="M12">
            <v>0.875</v>
          </cell>
          <cell r="N12">
            <v>0.60416666666666663</v>
          </cell>
          <cell r="O12">
            <v>0.27083333333333331</v>
          </cell>
          <cell r="P12">
            <v>2400</v>
          </cell>
          <cell r="Q12">
            <v>0</v>
          </cell>
          <cell r="R12">
            <v>544</v>
          </cell>
          <cell r="S12">
            <v>975</v>
          </cell>
          <cell r="T12" t="str">
            <v>DR/MUM/22-23/51060609</v>
          </cell>
          <cell r="U12">
            <v>3919</v>
          </cell>
          <cell r="V12">
            <v>230</v>
          </cell>
          <cell r="W12">
            <v>4149</v>
          </cell>
          <cell r="X12" t="str">
            <v>DR/MUM/22-23/51060609</v>
          </cell>
          <cell r="Y12" t="str">
            <v>DR/MUM/22-23/51064572</v>
          </cell>
          <cell r="Z12"/>
          <cell r="AA12" t="e">
            <v>#N/A</v>
          </cell>
          <cell r="AB12">
            <v>3919</v>
          </cell>
          <cell r="AC12" t="str">
            <v>FST2223-003368</v>
          </cell>
          <cell r="AD12">
            <v>44947</v>
          </cell>
        </row>
        <row r="13">
          <cell r="G13" t="str">
            <v>DR/MUM/22-23/51067652</v>
          </cell>
          <cell r="H13">
            <v>115496</v>
          </cell>
          <cell r="I13">
            <v>115523</v>
          </cell>
          <cell r="J13">
            <v>27</v>
          </cell>
          <cell r="K13">
            <v>0</v>
          </cell>
          <cell r="L13">
            <v>0.47916666666666669</v>
          </cell>
          <cell r="M13">
            <v>0.5625</v>
          </cell>
          <cell r="N13">
            <v>8.3333333333333329E-2</v>
          </cell>
          <cell r="O13">
            <v>0</v>
          </cell>
          <cell r="P13">
            <v>1500</v>
          </cell>
          <cell r="Q13">
            <v>0</v>
          </cell>
          <cell r="R13">
            <v>0</v>
          </cell>
          <cell r="S13">
            <v>0</v>
          </cell>
          <cell r="T13" t="str">
            <v>DR/MUM/22-23/51051380</v>
          </cell>
          <cell r="U13">
            <v>1500</v>
          </cell>
          <cell r="V13">
            <v>85</v>
          </cell>
          <cell r="W13">
            <v>1585</v>
          </cell>
          <cell r="X13" t="str">
            <v>DR/MUM/22-23/51051380</v>
          </cell>
          <cell r="Y13" t="str">
            <v>DR/MUM/22-23/51067652</v>
          </cell>
          <cell r="Z13"/>
          <cell r="AA13" t="e">
            <v>#N/A</v>
          </cell>
          <cell r="AB13">
            <v>1500</v>
          </cell>
          <cell r="AC13" t="str">
            <v>FST2223-003368</v>
          </cell>
          <cell r="AD13">
            <v>44947</v>
          </cell>
        </row>
        <row r="14">
          <cell r="G14" t="str">
            <v>DR/MUM/22-23/51067986</v>
          </cell>
          <cell r="H14">
            <v>131731</v>
          </cell>
          <cell r="I14">
            <v>131794</v>
          </cell>
          <cell r="J14">
            <v>63</v>
          </cell>
          <cell r="K14">
            <v>0</v>
          </cell>
          <cell r="L14">
            <v>0.29166666666666669</v>
          </cell>
          <cell r="M14">
            <v>0.875</v>
          </cell>
          <cell r="N14">
            <v>0.58333333333333337</v>
          </cell>
          <cell r="O14">
            <v>0.25</v>
          </cell>
          <cell r="P14">
            <v>1400</v>
          </cell>
          <cell r="Q14">
            <v>0</v>
          </cell>
          <cell r="R14">
            <v>0</v>
          </cell>
          <cell r="S14">
            <v>600</v>
          </cell>
          <cell r="T14" t="str">
            <v>DR/MUM/22-23/51067986</v>
          </cell>
          <cell r="U14">
            <v>2000</v>
          </cell>
          <cell r="V14">
            <v>180</v>
          </cell>
          <cell r="W14">
            <v>2180</v>
          </cell>
          <cell r="X14" t="str">
            <v>DR/MUM/22-23/51067986</v>
          </cell>
          <cell r="Y14"/>
          <cell r="Z14"/>
          <cell r="AA14" t="e">
            <v>#N/A</v>
          </cell>
          <cell r="AB14">
            <v>2000</v>
          </cell>
          <cell r="AC14" t="str">
            <v>FST2223-003368</v>
          </cell>
          <cell r="AD14">
            <v>44947</v>
          </cell>
        </row>
        <row r="15">
          <cell r="G15" t="str">
            <v>DR/MUM/22-23/51067988</v>
          </cell>
          <cell r="H15">
            <v>140638</v>
          </cell>
          <cell r="I15">
            <v>140709</v>
          </cell>
          <cell r="J15">
            <v>71</v>
          </cell>
          <cell r="K15">
            <v>0</v>
          </cell>
          <cell r="L15">
            <v>0.3125</v>
          </cell>
          <cell r="M15">
            <v>0.77083333333333337</v>
          </cell>
          <cell r="N15">
            <v>0.45833333333333331</v>
          </cell>
          <cell r="O15">
            <v>0.125</v>
          </cell>
          <cell r="P15">
            <v>2100</v>
          </cell>
          <cell r="Q15">
            <v>0</v>
          </cell>
          <cell r="R15">
            <v>0</v>
          </cell>
          <cell r="S15">
            <v>375</v>
          </cell>
          <cell r="T15" t="str">
            <v>DR/MUM/22-23/51067988</v>
          </cell>
          <cell r="U15">
            <v>2475</v>
          </cell>
          <cell r="V15">
            <v>308</v>
          </cell>
          <cell r="W15">
            <v>2783</v>
          </cell>
          <cell r="X15" t="str">
            <v>DR/MUM/22-23/51067988</v>
          </cell>
          <cell r="Y15"/>
          <cell r="Z15"/>
          <cell r="AA15" t="e">
            <v>#N/A</v>
          </cell>
          <cell r="AB15">
            <v>2475</v>
          </cell>
          <cell r="AC15" t="str">
            <v>FST2223-003368</v>
          </cell>
          <cell r="AD15">
            <v>44947</v>
          </cell>
        </row>
        <row r="16">
          <cell r="G16" t="str">
            <v>DR/MUM/22-23/51068656</v>
          </cell>
          <cell r="H16">
            <v>157150</v>
          </cell>
          <cell r="I16">
            <v>157170</v>
          </cell>
          <cell r="J16">
            <v>20</v>
          </cell>
          <cell r="K16">
            <v>0</v>
          </cell>
          <cell r="L16">
            <v>0.85416666666666663</v>
          </cell>
          <cell r="M16">
            <v>0.95833333333333337</v>
          </cell>
          <cell r="N16">
            <v>0.10416666666666667</v>
          </cell>
          <cell r="O16">
            <v>0</v>
          </cell>
          <cell r="P16">
            <v>1500</v>
          </cell>
          <cell r="Q16">
            <v>0</v>
          </cell>
          <cell r="R16">
            <v>0</v>
          </cell>
          <cell r="S16">
            <v>0</v>
          </cell>
          <cell r="T16" t="str">
            <v>DR/MUM/22-23/51051196</v>
          </cell>
          <cell r="U16">
            <v>1500</v>
          </cell>
          <cell r="V16">
            <v>340</v>
          </cell>
          <cell r="W16">
            <v>1840</v>
          </cell>
          <cell r="X16" t="str">
            <v>DR/MUM/22-23/51051196</v>
          </cell>
          <cell r="Y16" t="str">
            <v>DR/MUM/22-23/51068656</v>
          </cell>
          <cell r="Z16"/>
          <cell r="AA16" t="e">
            <v>#N/A</v>
          </cell>
          <cell r="AB16">
            <v>1500</v>
          </cell>
          <cell r="AC16" t="str">
            <v>FST2223-003368</v>
          </cell>
          <cell r="AD16">
            <v>44947</v>
          </cell>
        </row>
        <row r="17">
          <cell r="G17" t="str">
            <v>DR/MUM/22-23/51087981</v>
          </cell>
          <cell r="H17">
            <v>110060</v>
          </cell>
          <cell r="I17">
            <v>110141</v>
          </cell>
          <cell r="J17">
            <v>81</v>
          </cell>
          <cell r="K17">
            <v>1</v>
          </cell>
          <cell r="L17">
            <v>0.29166666666666669</v>
          </cell>
          <cell r="M17">
            <v>0.95833333333333337</v>
          </cell>
          <cell r="N17">
            <v>0.66666666666666663</v>
          </cell>
          <cell r="O17">
            <v>0.33333333333333331</v>
          </cell>
          <cell r="P17">
            <v>2400</v>
          </cell>
          <cell r="Q17">
            <v>0</v>
          </cell>
          <cell r="R17">
            <v>17</v>
          </cell>
          <cell r="S17">
            <v>1200</v>
          </cell>
          <cell r="T17" t="str">
            <v>DR/MUM/22-23/51069634</v>
          </cell>
          <cell r="U17">
            <v>3617</v>
          </cell>
          <cell r="V17">
            <v>230</v>
          </cell>
          <cell r="W17">
            <v>3847</v>
          </cell>
          <cell r="X17" t="str">
            <v>DR/MUM/22-23/51069634</v>
          </cell>
          <cell r="Y17" t="str">
            <v>DR/MUM/22-23/51087981</v>
          </cell>
          <cell r="Z17"/>
          <cell r="AA17" t="e">
            <v>#N/A</v>
          </cell>
          <cell r="AB17">
            <v>3617</v>
          </cell>
          <cell r="AC17" t="str">
            <v>FST2223-003417</v>
          </cell>
          <cell r="AD17">
            <v>44953</v>
          </cell>
        </row>
        <row r="18">
          <cell r="G18" t="str">
            <v>DR/MUM/22-23/51069117</v>
          </cell>
          <cell r="H18">
            <v>172815</v>
          </cell>
          <cell r="I18">
            <v>172871</v>
          </cell>
          <cell r="J18">
            <v>56</v>
          </cell>
          <cell r="K18">
            <v>0</v>
          </cell>
          <cell r="L18">
            <v>0.32291666666666669</v>
          </cell>
          <cell r="M18">
            <v>0.95833333333333337</v>
          </cell>
          <cell r="N18">
            <v>0.63541666666666663</v>
          </cell>
          <cell r="O18">
            <v>0.30208333333333331</v>
          </cell>
          <cell r="P18">
            <v>2400</v>
          </cell>
          <cell r="Q18">
            <v>0</v>
          </cell>
          <cell r="R18">
            <v>0</v>
          </cell>
          <cell r="S18">
            <v>1087.5</v>
          </cell>
          <cell r="T18" t="str">
            <v>DR/MUM/22-23/51059817</v>
          </cell>
          <cell r="U18">
            <v>3487.5</v>
          </cell>
          <cell r="V18">
            <v>120</v>
          </cell>
          <cell r="W18">
            <v>3607.5</v>
          </cell>
          <cell r="X18" t="str">
            <v>DR/MUM/22-23/51059817</v>
          </cell>
          <cell r="Y18" t="str">
            <v>DR/MUM/22-23/51069117</v>
          </cell>
          <cell r="Z18"/>
          <cell r="AA18" t="e">
            <v>#N/A</v>
          </cell>
          <cell r="AB18">
            <v>3488</v>
          </cell>
          <cell r="AC18" t="str">
            <v>FST2223-003417</v>
          </cell>
          <cell r="AD18">
            <v>44953</v>
          </cell>
        </row>
        <row r="19">
          <cell r="G19" t="str">
            <v>DR/MUM/22-23/51069702</v>
          </cell>
          <cell r="H19">
            <v>116024</v>
          </cell>
          <cell r="I19">
            <v>116115</v>
          </cell>
          <cell r="J19">
            <v>91</v>
          </cell>
          <cell r="K19">
            <v>11</v>
          </cell>
          <cell r="L19">
            <v>0.45833333333333331</v>
          </cell>
          <cell r="M19">
            <v>0.97916666666666663</v>
          </cell>
          <cell r="N19">
            <v>0.52083333333333337</v>
          </cell>
          <cell r="O19">
            <v>0.1875</v>
          </cell>
          <cell r="P19">
            <v>2400</v>
          </cell>
          <cell r="Q19">
            <v>0</v>
          </cell>
          <cell r="R19">
            <v>187</v>
          </cell>
          <cell r="S19">
            <v>675</v>
          </cell>
          <cell r="T19" t="str">
            <v>DR/MUM/22-23/51065981</v>
          </cell>
          <cell r="U19">
            <v>3262</v>
          </cell>
          <cell r="V19">
            <v>420</v>
          </cell>
          <cell r="W19">
            <v>3682</v>
          </cell>
          <cell r="X19" t="str">
            <v>DR/MUM/22-23/51065981</v>
          </cell>
          <cell r="Y19" t="str">
            <v>DR/MUM/22-23/51069702</v>
          </cell>
          <cell r="Z19"/>
          <cell r="AA19" t="e">
            <v>#N/A</v>
          </cell>
          <cell r="AB19">
            <v>3262</v>
          </cell>
          <cell r="AC19" t="str">
            <v>FST2223-003417</v>
          </cell>
          <cell r="AD19">
            <v>44953</v>
          </cell>
        </row>
        <row r="20">
          <cell r="G20" t="str">
            <v>DR/MUM/22-23/51070098</v>
          </cell>
          <cell r="H20">
            <v>110171</v>
          </cell>
          <cell r="I20">
            <v>110220</v>
          </cell>
          <cell r="J20">
            <v>49</v>
          </cell>
          <cell r="K20">
            <v>0</v>
          </cell>
          <cell r="L20">
            <v>0.88541666666666663</v>
          </cell>
          <cell r="M20">
            <v>0</v>
          </cell>
          <cell r="N20">
            <v>0.11458333333333333</v>
          </cell>
          <cell r="O20">
            <v>0</v>
          </cell>
          <cell r="P20">
            <v>1400</v>
          </cell>
          <cell r="Q20">
            <v>0</v>
          </cell>
          <cell r="R20">
            <v>0</v>
          </cell>
          <cell r="S20">
            <v>0</v>
          </cell>
          <cell r="T20" t="str">
            <v>DR/AHD/22-23/12004848</v>
          </cell>
          <cell r="U20">
            <v>1400</v>
          </cell>
          <cell r="V20">
            <v>340</v>
          </cell>
          <cell r="W20">
            <v>1740</v>
          </cell>
          <cell r="X20" t="str">
            <v>DR/AHD/22-23/12004848</v>
          </cell>
          <cell r="Y20" t="str">
            <v>DR/MUM/22-23/51070098</v>
          </cell>
          <cell r="Z20"/>
          <cell r="AA20" t="e">
            <v>#N/A</v>
          </cell>
          <cell r="AB20">
            <v>1400</v>
          </cell>
          <cell r="AC20" t="str">
            <v>FST2223-003417</v>
          </cell>
          <cell r="AD20">
            <v>44953</v>
          </cell>
        </row>
        <row r="21">
          <cell r="G21" t="str">
            <v>DR/MUM/22-23/51069853</v>
          </cell>
          <cell r="H21">
            <v>103396</v>
          </cell>
          <cell r="I21">
            <v>103484</v>
          </cell>
          <cell r="J21">
            <v>88</v>
          </cell>
          <cell r="K21">
            <v>8</v>
          </cell>
          <cell r="L21">
            <v>0.25</v>
          </cell>
          <cell r="M21">
            <v>0</v>
          </cell>
          <cell r="N21">
            <v>0.75</v>
          </cell>
          <cell r="O21">
            <v>0.41666666666666669</v>
          </cell>
          <cell r="P21">
            <v>2400</v>
          </cell>
          <cell r="Q21">
            <v>0</v>
          </cell>
          <cell r="R21">
            <v>136</v>
          </cell>
          <cell r="S21">
            <v>1500</v>
          </cell>
          <cell r="T21" t="str">
            <v>DR/MUM/22-23/51059247</v>
          </cell>
          <cell r="U21">
            <v>4036</v>
          </cell>
          <cell r="V21">
            <v>130</v>
          </cell>
          <cell r="W21">
            <v>4166</v>
          </cell>
          <cell r="X21" t="str">
            <v>DR/MUM/22-23/51059247</v>
          </cell>
          <cell r="Y21" t="str">
            <v>DR/MUM/22-23/51069853</v>
          </cell>
          <cell r="Z21"/>
          <cell r="AA21" t="e">
            <v>#N/A</v>
          </cell>
          <cell r="AB21">
            <v>4036</v>
          </cell>
          <cell r="AC21" t="str">
            <v>FST2223-003417</v>
          </cell>
          <cell r="AD21">
            <v>44953</v>
          </cell>
        </row>
        <row r="22">
          <cell r="G22" t="str">
            <v>DR/MUM/22-23/51071118</v>
          </cell>
          <cell r="H22">
            <v>22604</v>
          </cell>
          <cell r="I22">
            <v>22676</v>
          </cell>
          <cell r="J22">
            <v>72</v>
          </cell>
          <cell r="K22">
            <v>0</v>
          </cell>
          <cell r="L22">
            <v>0.41666666666666669</v>
          </cell>
          <cell r="M22">
            <v>0.83333333333333337</v>
          </cell>
          <cell r="N22">
            <v>0.41666666666666669</v>
          </cell>
          <cell r="O22">
            <v>8.3333333333333329E-2</v>
          </cell>
          <cell r="P22">
            <v>2400</v>
          </cell>
          <cell r="Q22">
            <v>0</v>
          </cell>
          <cell r="R22">
            <v>0</v>
          </cell>
          <cell r="S22">
            <v>300</v>
          </cell>
          <cell r="T22" t="str">
            <v>DR/MUM/22-23/51061397</v>
          </cell>
          <cell r="U22">
            <v>2700</v>
          </cell>
          <cell r="V22">
            <v>460</v>
          </cell>
          <cell r="W22">
            <v>3160</v>
          </cell>
          <cell r="X22" t="str">
            <v>DR/MUM/22-23/51061397</v>
          </cell>
          <cell r="Y22" t="str">
            <v>DR/MUM/22-23/51071118</v>
          </cell>
          <cell r="Z22"/>
          <cell r="AA22" t="e">
            <v>#N/A</v>
          </cell>
          <cell r="AB22">
            <v>2700</v>
          </cell>
          <cell r="AC22" t="str">
            <v>FST2223-003492</v>
          </cell>
          <cell r="AD22">
            <v>44957</v>
          </cell>
        </row>
        <row r="23">
          <cell r="G23" t="str">
            <v>DR/MUM/22-23/51066704</v>
          </cell>
          <cell r="H23">
            <v>104757</v>
          </cell>
          <cell r="I23">
            <v>104838</v>
          </cell>
          <cell r="J23">
            <v>81</v>
          </cell>
          <cell r="K23">
            <v>1</v>
          </cell>
          <cell r="L23">
            <v>0.29166666666666669</v>
          </cell>
          <cell r="M23">
            <v>0.72916666666666663</v>
          </cell>
          <cell r="N23">
            <v>0.4375</v>
          </cell>
          <cell r="O23">
            <v>0.10416666666666667</v>
          </cell>
          <cell r="P23">
            <v>2400</v>
          </cell>
          <cell r="Q23">
            <v>0</v>
          </cell>
          <cell r="R23">
            <v>17</v>
          </cell>
          <cell r="S23">
            <v>375</v>
          </cell>
          <cell r="T23" t="str">
            <v>DR/MUM/22-23/51057519</v>
          </cell>
          <cell r="U23">
            <v>2792</v>
          </cell>
          <cell r="V23">
            <v>80</v>
          </cell>
          <cell r="W23">
            <v>2872</v>
          </cell>
          <cell r="X23" t="str">
            <v>DR/MUM/22-23/51057519</v>
          </cell>
          <cell r="Y23" t="str">
            <v>DR/MUM/22-23/51066703</v>
          </cell>
          <cell r="Z23"/>
          <cell r="AA23" t="e">
            <v>#N/A</v>
          </cell>
          <cell r="AB23">
            <v>2792</v>
          </cell>
          <cell r="AC23" t="str">
            <v>FST2223-003492</v>
          </cell>
          <cell r="AD23">
            <v>44957</v>
          </cell>
        </row>
        <row r="24">
          <cell r="G24" t="str">
            <v>DR/MUM/22-23/51066222</v>
          </cell>
          <cell r="H24">
            <v>127550</v>
          </cell>
          <cell r="I24">
            <v>127567</v>
          </cell>
          <cell r="J24">
            <v>17</v>
          </cell>
          <cell r="K24">
            <v>0</v>
          </cell>
          <cell r="L24">
            <v>0.54166666666666663</v>
          </cell>
          <cell r="M24">
            <v>0.66666666666666663</v>
          </cell>
          <cell r="N24">
            <v>0.125</v>
          </cell>
          <cell r="O24">
            <v>0</v>
          </cell>
          <cell r="P24">
            <v>1000</v>
          </cell>
          <cell r="Q24">
            <v>0</v>
          </cell>
          <cell r="R24">
            <v>0</v>
          </cell>
          <cell r="S24">
            <v>0</v>
          </cell>
          <cell r="T24" t="e">
            <v>#N/A</v>
          </cell>
          <cell r="U24">
            <v>1000</v>
          </cell>
          <cell r="V24">
            <v>0</v>
          </cell>
          <cell r="W24">
            <v>1000</v>
          </cell>
          <cell r="X24" t="e">
            <v>#N/A</v>
          </cell>
          <cell r="AB24">
            <v>1000</v>
          </cell>
          <cell r="AC24" t="str">
            <v>FST2223-003219</v>
          </cell>
          <cell r="AD24">
            <v>44942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topLeftCell="P1" workbookViewId="0">
      <selection activeCell="Q2" sqref="Q2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1400</v>
      </c>
      <c r="P2" s="4">
        <v>97</v>
      </c>
      <c r="Q2" s="4" t="s">
        <v>31</v>
      </c>
      <c r="R2" s="4" t="s">
        <v>31</v>
      </c>
      <c r="S2" s="4" t="s">
        <v>31</v>
      </c>
      <c r="T2" s="4" t="s">
        <v>31</v>
      </c>
      <c r="U2" s="4">
        <v>1497</v>
      </c>
      <c r="V2" s="3" t="str">
        <f>VLOOKUP(B2,[1]Sheet2!$G$2:$AC$24,23,0)</f>
        <v>FST2223-003219</v>
      </c>
      <c r="W2" s="5">
        <f>VLOOKUP(B2,[1]Sheet2!$G$2:$AD$24,24,0)</f>
        <v>44942</v>
      </c>
    </row>
    <row r="3" spans="1:23" x14ac:dyDescent="0.25">
      <c r="A3" s="6" t="s">
        <v>37</v>
      </c>
      <c r="B3" s="7" t="s">
        <v>38</v>
      </c>
      <c r="C3" s="7" t="s">
        <v>39</v>
      </c>
      <c r="D3" s="7" t="s">
        <v>40</v>
      </c>
      <c r="E3" s="7" t="s">
        <v>27</v>
      </c>
      <c r="F3" s="7" t="s">
        <v>41</v>
      </c>
      <c r="G3" s="7" t="s">
        <v>42</v>
      </c>
      <c r="H3" s="8" t="s">
        <v>43</v>
      </c>
      <c r="I3" s="8" t="s">
        <v>31</v>
      </c>
      <c r="J3" s="8" t="s">
        <v>44</v>
      </c>
      <c r="K3" s="8" t="s">
        <v>45</v>
      </c>
      <c r="L3" s="7" t="s">
        <v>34</v>
      </c>
      <c r="M3" s="7" t="s">
        <v>46</v>
      </c>
      <c r="N3" s="7" t="s">
        <v>36</v>
      </c>
      <c r="O3" s="4">
        <v>1000</v>
      </c>
      <c r="P3" s="4">
        <v>0</v>
      </c>
      <c r="Q3" s="8" t="s">
        <v>31</v>
      </c>
      <c r="R3" s="8" t="s">
        <v>31</v>
      </c>
      <c r="S3" s="8" t="s">
        <v>31</v>
      </c>
      <c r="T3" s="8" t="s">
        <v>31</v>
      </c>
      <c r="U3" s="4">
        <v>1000</v>
      </c>
      <c r="V3" s="3" t="str">
        <f>VLOOKUP(B3,[1]Sheet2!$G$2:$AC$24,23,0)</f>
        <v>FST2223-003219</v>
      </c>
      <c r="W3" s="5">
        <f>VLOOKUP(B3,[1]Sheet2!$G$2:$AD$24,24,0)</f>
        <v>44942</v>
      </c>
    </row>
    <row r="4" spans="1:23" x14ac:dyDescent="0.25">
      <c r="A4" s="2" t="s">
        <v>47</v>
      </c>
      <c r="B4" s="3" t="s">
        <v>48</v>
      </c>
      <c r="C4" s="3" t="s">
        <v>49</v>
      </c>
      <c r="D4" s="3" t="s">
        <v>26</v>
      </c>
      <c r="E4" s="3" t="s">
        <v>27</v>
      </c>
      <c r="F4" s="3" t="s">
        <v>50</v>
      </c>
      <c r="G4" s="3" t="s">
        <v>51</v>
      </c>
      <c r="H4" s="4" t="s">
        <v>52</v>
      </c>
      <c r="I4" s="4" t="s">
        <v>53</v>
      </c>
      <c r="J4" s="4" t="s">
        <v>54</v>
      </c>
      <c r="K4" s="4" t="s">
        <v>55</v>
      </c>
      <c r="L4" s="3" t="s">
        <v>34</v>
      </c>
      <c r="M4" s="3" t="s">
        <v>35</v>
      </c>
      <c r="N4" s="3" t="s">
        <v>36</v>
      </c>
      <c r="O4" s="4">
        <v>2975</v>
      </c>
      <c r="P4" s="4">
        <v>797</v>
      </c>
      <c r="Q4" s="4" t="s">
        <v>31</v>
      </c>
      <c r="R4" s="4" t="s">
        <v>31</v>
      </c>
      <c r="S4" s="4" t="s">
        <v>31</v>
      </c>
      <c r="T4" s="4" t="s">
        <v>31</v>
      </c>
      <c r="U4" s="4">
        <v>3772</v>
      </c>
      <c r="V4" s="3" t="str">
        <f>VLOOKUP(B4,[1]Sheet2!$G$2:$AC$24,23,0)</f>
        <v>FST2223-003219</v>
      </c>
      <c r="W4" s="5">
        <f>VLOOKUP(B4,[1]Sheet2!$G$2:$AD$24,24,0)</f>
        <v>44942</v>
      </c>
    </row>
    <row r="5" spans="1:23" x14ac:dyDescent="0.25">
      <c r="A5" s="6" t="s">
        <v>56</v>
      </c>
      <c r="B5" s="7" t="s">
        <v>57</v>
      </c>
      <c r="C5" s="7" t="s">
        <v>58</v>
      </c>
      <c r="D5" s="7" t="s">
        <v>59</v>
      </c>
      <c r="E5" s="7" t="s">
        <v>27</v>
      </c>
      <c r="F5" s="7" t="s">
        <v>60</v>
      </c>
      <c r="G5" s="7" t="s">
        <v>61</v>
      </c>
      <c r="H5" s="8" t="s">
        <v>62</v>
      </c>
      <c r="I5" s="8" t="s">
        <v>63</v>
      </c>
      <c r="J5" s="8" t="s">
        <v>64</v>
      </c>
      <c r="K5" s="8" t="s">
        <v>65</v>
      </c>
      <c r="L5" s="7" t="s">
        <v>66</v>
      </c>
      <c r="M5" s="7" t="s">
        <v>67</v>
      </c>
      <c r="N5" s="7" t="s">
        <v>68</v>
      </c>
      <c r="O5" s="4">
        <v>4328</v>
      </c>
      <c r="P5" s="4">
        <v>80</v>
      </c>
      <c r="Q5" s="8" t="s">
        <v>31</v>
      </c>
      <c r="R5" s="8" t="s">
        <v>31</v>
      </c>
      <c r="S5" s="8" t="s">
        <v>31</v>
      </c>
      <c r="T5" s="8" t="s">
        <v>31</v>
      </c>
      <c r="U5" s="4">
        <v>4408</v>
      </c>
      <c r="V5" s="3" t="str">
        <f>VLOOKUP(B5,[1]Sheet2!$G$2:$AC$24,23,0)</f>
        <v>FST2223-003219</v>
      </c>
      <c r="W5" s="5">
        <f>VLOOKUP(B5,[1]Sheet2!$G$2:$AD$24,24,0)</f>
        <v>44942</v>
      </c>
    </row>
    <row r="6" spans="1:23" x14ac:dyDescent="0.25">
      <c r="A6" s="2" t="s">
        <v>69</v>
      </c>
      <c r="B6" s="3" t="s">
        <v>70</v>
      </c>
      <c r="C6" s="3" t="s">
        <v>71</v>
      </c>
      <c r="D6" s="3" t="s">
        <v>72</v>
      </c>
      <c r="E6" s="3" t="s">
        <v>27</v>
      </c>
      <c r="F6" s="3" t="s">
        <v>73</v>
      </c>
      <c r="G6" s="3" t="s">
        <v>74</v>
      </c>
      <c r="H6" s="4" t="s">
        <v>75</v>
      </c>
      <c r="I6" s="4" t="s">
        <v>76</v>
      </c>
      <c r="J6" s="4" t="s">
        <v>77</v>
      </c>
      <c r="K6" s="4" t="s">
        <v>78</v>
      </c>
      <c r="L6" s="3" t="s">
        <v>79</v>
      </c>
      <c r="M6" s="3" t="s">
        <v>80</v>
      </c>
      <c r="N6" s="3" t="s">
        <v>81</v>
      </c>
      <c r="O6" s="4">
        <v>2738</v>
      </c>
      <c r="P6" s="4">
        <v>628</v>
      </c>
      <c r="Q6" s="4" t="s">
        <v>31</v>
      </c>
      <c r="R6" s="4" t="s">
        <v>31</v>
      </c>
      <c r="S6" s="4" t="s">
        <v>31</v>
      </c>
      <c r="T6" s="4" t="s">
        <v>31</v>
      </c>
      <c r="U6" s="4">
        <v>3366</v>
      </c>
      <c r="V6" s="3" t="str">
        <f>VLOOKUP(B6,[1]Sheet2!$G$2:$AC$24,23,0)</f>
        <v>FST2223-003219</v>
      </c>
      <c r="W6" s="5">
        <f>VLOOKUP(B6,[1]Sheet2!$G$2:$AD$24,24,0)</f>
        <v>44942</v>
      </c>
    </row>
    <row r="7" spans="1:23" x14ac:dyDescent="0.25">
      <c r="A7" s="6" t="s">
        <v>82</v>
      </c>
      <c r="B7" s="7" t="s">
        <v>83</v>
      </c>
      <c r="C7" s="7" t="s">
        <v>25</v>
      </c>
      <c r="D7" s="7" t="s">
        <v>26</v>
      </c>
      <c r="E7" s="7" t="s">
        <v>27</v>
      </c>
      <c r="F7" s="7" t="s">
        <v>84</v>
      </c>
      <c r="G7" s="7" t="s">
        <v>29</v>
      </c>
      <c r="H7" s="8" t="s">
        <v>85</v>
      </c>
      <c r="I7" s="8" t="s">
        <v>31</v>
      </c>
      <c r="J7" s="8" t="s">
        <v>86</v>
      </c>
      <c r="K7" s="8" t="s">
        <v>87</v>
      </c>
      <c r="L7" s="7" t="s">
        <v>88</v>
      </c>
      <c r="M7" s="7" t="s">
        <v>89</v>
      </c>
      <c r="N7" s="7" t="s">
        <v>90</v>
      </c>
      <c r="O7" s="4">
        <v>1000</v>
      </c>
      <c r="P7" s="4">
        <v>0</v>
      </c>
      <c r="Q7" s="8" t="s">
        <v>31</v>
      </c>
      <c r="R7" s="8" t="s">
        <v>31</v>
      </c>
      <c r="S7" s="8" t="s">
        <v>31</v>
      </c>
      <c r="T7" s="8" t="s">
        <v>31</v>
      </c>
      <c r="U7" s="4">
        <v>1000</v>
      </c>
      <c r="V7" s="3" t="str">
        <f>VLOOKUP(B7,[1]Sheet2!$G$2:$AC$24,23,0)</f>
        <v>FST2223-003368</v>
      </c>
      <c r="W7" s="5">
        <f>VLOOKUP(B7,[1]Sheet2!$G$2:$AD$24,24,0)</f>
        <v>44947</v>
      </c>
    </row>
    <row r="8" spans="1:23" x14ac:dyDescent="0.25">
      <c r="A8" s="2" t="s">
        <v>91</v>
      </c>
      <c r="B8" s="3" t="s">
        <v>92</v>
      </c>
      <c r="C8" s="3" t="s">
        <v>25</v>
      </c>
      <c r="D8" s="3" t="s">
        <v>26</v>
      </c>
      <c r="E8" s="3" t="s">
        <v>27</v>
      </c>
      <c r="F8" s="3" t="s">
        <v>93</v>
      </c>
      <c r="G8" s="3" t="s">
        <v>29</v>
      </c>
      <c r="H8" s="4" t="s">
        <v>85</v>
      </c>
      <c r="I8" s="4" t="s">
        <v>31</v>
      </c>
      <c r="J8" s="4" t="s">
        <v>86</v>
      </c>
      <c r="K8" s="4" t="s">
        <v>87</v>
      </c>
      <c r="L8" s="3" t="s">
        <v>94</v>
      </c>
      <c r="M8" s="3" t="s">
        <v>95</v>
      </c>
      <c r="N8" s="3" t="s">
        <v>96</v>
      </c>
      <c r="O8" s="4">
        <v>1000</v>
      </c>
      <c r="P8" s="4">
        <v>0</v>
      </c>
      <c r="Q8" s="4" t="s">
        <v>31</v>
      </c>
      <c r="R8" s="4" t="s">
        <v>31</v>
      </c>
      <c r="S8" s="4" t="s">
        <v>31</v>
      </c>
      <c r="T8" s="4" t="s">
        <v>31</v>
      </c>
      <c r="U8" s="4">
        <v>1000</v>
      </c>
      <c r="V8" s="3" t="str">
        <f>VLOOKUP(B8,[1]Sheet2!$G$2:$AC$24,23,0)</f>
        <v>FST2223-003368</v>
      </c>
      <c r="W8" s="5">
        <f>VLOOKUP(B8,[1]Sheet2!$G$2:$AD$24,24,0)</f>
        <v>44947</v>
      </c>
    </row>
    <row r="9" spans="1:23" x14ac:dyDescent="0.25">
      <c r="A9" s="6" t="s">
        <v>97</v>
      </c>
      <c r="B9" s="7" t="s">
        <v>98</v>
      </c>
      <c r="C9" s="7" t="s">
        <v>25</v>
      </c>
      <c r="D9" s="7" t="s">
        <v>26</v>
      </c>
      <c r="E9" s="7" t="s">
        <v>27</v>
      </c>
      <c r="F9" s="7" t="s">
        <v>99</v>
      </c>
      <c r="G9" s="7" t="s">
        <v>100</v>
      </c>
      <c r="H9" s="8" t="s">
        <v>101</v>
      </c>
      <c r="I9" s="8" t="s">
        <v>31</v>
      </c>
      <c r="J9" s="8" t="s">
        <v>102</v>
      </c>
      <c r="K9" s="8" t="s">
        <v>103</v>
      </c>
      <c r="L9" s="7" t="s">
        <v>104</v>
      </c>
      <c r="M9" s="7" t="s">
        <v>105</v>
      </c>
      <c r="N9" s="7" t="s">
        <v>106</v>
      </c>
      <c r="O9" s="4">
        <v>1400</v>
      </c>
      <c r="P9" s="4">
        <v>0</v>
      </c>
      <c r="Q9" s="8" t="s">
        <v>31</v>
      </c>
      <c r="R9" s="8" t="s">
        <v>31</v>
      </c>
      <c r="S9" s="8" t="s">
        <v>31</v>
      </c>
      <c r="T9" s="8" t="s">
        <v>31</v>
      </c>
      <c r="U9" s="4">
        <v>1400</v>
      </c>
      <c r="V9" s="3" t="str">
        <f>VLOOKUP(B9,[1]Sheet2!$G$2:$AC$24,23,0)</f>
        <v>FST2223-003368</v>
      </c>
      <c r="W9" s="5">
        <f>VLOOKUP(B9,[1]Sheet2!$G$2:$AD$24,24,0)</f>
        <v>44947</v>
      </c>
    </row>
    <row r="10" spans="1:23" x14ac:dyDescent="0.25">
      <c r="A10" s="2" t="s">
        <v>107</v>
      </c>
      <c r="B10" s="3" t="s">
        <v>108</v>
      </c>
      <c r="C10" s="3" t="s">
        <v>25</v>
      </c>
      <c r="D10" s="3" t="s">
        <v>26</v>
      </c>
      <c r="E10" s="3" t="s">
        <v>27</v>
      </c>
      <c r="F10" s="3" t="s">
        <v>109</v>
      </c>
      <c r="G10" s="3" t="s">
        <v>29</v>
      </c>
      <c r="H10" s="4" t="s">
        <v>85</v>
      </c>
      <c r="I10" s="4" t="s">
        <v>31</v>
      </c>
      <c r="J10" s="4" t="s">
        <v>86</v>
      </c>
      <c r="K10" s="4" t="s">
        <v>87</v>
      </c>
      <c r="L10" s="3" t="s">
        <v>34</v>
      </c>
      <c r="M10" s="3" t="s">
        <v>35</v>
      </c>
      <c r="N10" s="3" t="s">
        <v>110</v>
      </c>
      <c r="O10" s="4">
        <v>1000</v>
      </c>
      <c r="P10" s="4">
        <v>58</v>
      </c>
      <c r="Q10" s="4" t="s">
        <v>31</v>
      </c>
      <c r="R10" s="4" t="s">
        <v>31</v>
      </c>
      <c r="S10" s="4" t="s">
        <v>31</v>
      </c>
      <c r="T10" s="4" t="s">
        <v>31</v>
      </c>
      <c r="U10" s="4">
        <v>1058</v>
      </c>
      <c r="V10" s="3" t="str">
        <f>VLOOKUP(B10,[1]Sheet2!$G$2:$AC$24,23,0)</f>
        <v>FST2223-003368</v>
      </c>
      <c r="W10" s="5">
        <f>VLOOKUP(B10,[1]Sheet2!$G$2:$AD$24,24,0)</f>
        <v>44947</v>
      </c>
    </row>
    <row r="11" spans="1:23" x14ac:dyDescent="0.25">
      <c r="A11" s="6" t="s">
        <v>111</v>
      </c>
      <c r="B11" s="7" t="s">
        <v>112</v>
      </c>
      <c r="C11" s="7" t="s">
        <v>113</v>
      </c>
      <c r="D11" s="7" t="s">
        <v>114</v>
      </c>
      <c r="E11" s="7" t="s">
        <v>27</v>
      </c>
      <c r="F11" s="7" t="s">
        <v>115</v>
      </c>
      <c r="G11" s="7" t="s">
        <v>116</v>
      </c>
      <c r="H11" s="8" t="s">
        <v>117</v>
      </c>
      <c r="I11" s="8" t="s">
        <v>118</v>
      </c>
      <c r="J11" s="8" t="s">
        <v>119</v>
      </c>
      <c r="K11" s="8" t="s">
        <v>120</v>
      </c>
      <c r="L11" s="7" t="s">
        <v>94</v>
      </c>
      <c r="M11" s="7" t="s">
        <v>95</v>
      </c>
      <c r="N11" s="7" t="s">
        <v>96</v>
      </c>
      <c r="O11" s="4">
        <v>7064</v>
      </c>
      <c r="P11" s="4">
        <v>620</v>
      </c>
      <c r="Q11" s="8" t="s">
        <v>31</v>
      </c>
      <c r="R11" s="8" t="s">
        <v>31</v>
      </c>
      <c r="S11" s="8" t="s">
        <v>31</v>
      </c>
      <c r="T11" s="8" t="s">
        <v>31</v>
      </c>
      <c r="U11" s="4">
        <v>7684</v>
      </c>
      <c r="V11" s="3" t="str">
        <f>VLOOKUP(B11,[1]Sheet2!$G$2:$AC$24,23,0)</f>
        <v>FST2223-003368</v>
      </c>
      <c r="W11" s="5">
        <f>VLOOKUP(B11,[1]Sheet2!$G$2:$AD$24,24,0)</f>
        <v>44947</v>
      </c>
    </row>
    <row r="12" spans="1:23" x14ac:dyDescent="0.25">
      <c r="A12" s="2" t="s">
        <v>121</v>
      </c>
      <c r="B12" s="3" t="s">
        <v>122</v>
      </c>
      <c r="C12" s="3" t="s">
        <v>123</v>
      </c>
      <c r="D12" s="3" t="s">
        <v>124</v>
      </c>
      <c r="E12" s="3" t="s">
        <v>27</v>
      </c>
      <c r="F12" s="3" t="s">
        <v>125</v>
      </c>
      <c r="G12" s="3" t="s">
        <v>74</v>
      </c>
      <c r="H12" s="4" t="s">
        <v>126</v>
      </c>
      <c r="I12" s="4" t="s">
        <v>127</v>
      </c>
      <c r="J12" s="4" t="s">
        <v>128</v>
      </c>
      <c r="K12" s="4" t="s">
        <v>129</v>
      </c>
      <c r="L12" s="3" t="s">
        <v>130</v>
      </c>
      <c r="M12" s="3" t="s">
        <v>131</v>
      </c>
      <c r="N12" s="3" t="s">
        <v>132</v>
      </c>
      <c r="O12" s="4">
        <v>3919</v>
      </c>
      <c r="P12" s="4">
        <v>230</v>
      </c>
      <c r="Q12" s="4" t="s">
        <v>31</v>
      </c>
      <c r="R12" s="4" t="s">
        <v>31</v>
      </c>
      <c r="S12" s="4" t="s">
        <v>31</v>
      </c>
      <c r="T12" s="4" t="s">
        <v>31</v>
      </c>
      <c r="U12" s="4">
        <v>4149</v>
      </c>
      <c r="V12" s="3" t="str">
        <f>VLOOKUP(B12,[1]Sheet2!$G$2:$AC$24,23,0)</f>
        <v>FST2223-003368</v>
      </c>
      <c r="W12" s="5">
        <f>VLOOKUP(B12,[1]Sheet2!$G$2:$AD$24,24,0)</f>
        <v>44947</v>
      </c>
    </row>
    <row r="13" spans="1:23" x14ac:dyDescent="0.25">
      <c r="A13" s="6" t="s">
        <v>133</v>
      </c>
      <c r="B13" s="7" t="s">
        <v>134</v>
      </c>
      <c r="C13" s="7" t="s">
        <v>113</v>
      </c>
      <c r="D13" s="7" t="s">
        <v>114</v>
      </c>
      <c r="E13" s="7" t="s">
        <v>27</v>
      </c>
      <c r="F13" s="7" t="s">
        <v>135</v>
      </c>
      <c r="G13" s="7" t="s">
        <v>116</v>
      </c>
      <c r="H13" s="8" t="s">
        <v>136</v>
      </c>
      <c r="I13" s="8" t="s">
        <v>137</v>
      </c>
      <c r="J13" s="8" t="s">
        <v>138</v>
      </c>
      <c r="K13" s="8" t="s">
        <v>139</v>
      </c>
      <c r="L13" s="7" t="s">
        <v>140</v>
      </c>
      <c r="M13" s="7" t="s">
        <v>141</v>
      </c>
      <c r="N13" s="7" t="s">
        <v>142</v>
      </c>
      <c r="O13" s="4">
        <v>6843</v>
      </c>
      <c r="P13" s="4">
        <v>553</v>
      </c>
      <c r="Q13" s="8" t="s">
        <v>31</v>
      </c>
      <c r="R13" s="8" t="s">
        <v>31</v>
      </c>
      <c r="S13" s="8" t="s">
        <v>31</v>
      </c>
      <c r="T13" s="8" t="s">
        <v>31</v>
      </c>
      <c r="U13" s="4">
        <v>7396</v>
      </c>
      <c r="V13" s="3" t="str">
        <f>VLOOKUP(B13,[1]Sheet2!$G$2:$AC$24,23,0)</f>
        <v>FST2223-003368</v>
      </c>
      <c r="W13" s="5">
        <f>VLOOKUP(B13,[1]Sheet2!$G$2:$AD$24,24,0)</f>
        <v>44947</v>
      </c>
    </row>
    <row r="14" spans="1:23" x14ac:dyDescent="0.25">
      <c r="A14" s="2" t="s">
        <v>143</v>
      </c>
      <c r="B14" s="3" t="s">
        <v>144</v>
      </c>
      <c r="C14" s="3" t="s">
        <v>145</v>
      </c>
      <c r="D14" s="3" t="s">
        <v>146</v>
      </c>
      <c r="E14" s="3" t="s">
        <v>27</v>
      </c>
      <c r="F14" s="3" t="s">
        <v>147</v>
      </c>
      <c r="G14" s="3" t="s">
        <v>42</v>
      </c>
      <c r="H14" s="4" t="s">
        <v>148</v>
      </c>
      <c r="I14" s="4" t="s">
        <v>31</v>
      </c>
      <c r="J14" s="4" t="s">
        <v>149</v>
      </c>
      <c r="K14" s="4" t="s">
        <v>150</v>
      </c>
      <c r="L14" s="3" t="s">
        <v>151</v>
      </c>
      <c r="M14" s="3" t="s">
        <v>152</v>
      </c>
      <c r="N14" s="3" t="s">
        <v>153</v>
      </c>
      <c r="O14" s="4">
        <v>1500</v>
      </c>
      <c r="P14" s="4">
        <v>85</v>
      </c>
      <c r="Q14" s="4" t="s">
        <v>31</v>
      </c>
      <c r="R14" s="4" t="s">
        <v>31</v>
      </c>
      <c r="S14" s="4" t="s">
        <v>31</v>
      </c>
      <c r="T14" s="4" t="s">
        <v>31</v>
      </c>
      <c r="U14" s="4">
        <v>1585</v>
      </c>
      <c r="V14" s="3" t="str">
        <f>VLOOKUP(B14,[1]Sheet2!$G$2:$AC$24,23,0)</f>
        <v>FST2223-003368</v>
      </c>
      <c r="W14" s="5">
        <f>VLOOKUP(B14,[1]Sheet2!$G$2:$AD$24,24,0)</f>
        <v>44947</v>
      </c>
    </row>
    <row r="15" spans="1:23" x14ac:dyDescent="0.25">
      <c r="A15" s="2" t="s">
        <v>154</v>
      </c>
      <c r="B15" s="3" t="s">
        <v>155</v>
      </c>
      <c r="C15" s="3" t="s">
        <v>25</v>
      </c>
      <c r="D15" s="3" t="s">
        <v>26</v>
      </c>
      <c r="E15" s="3" t="s">
        <v>27</v>
      </c>
      <c r="F15" s="3" t="s">
        <v>156</v>
      </c>
      <c r="G15" s="3" t="s">
        <v>51</v>
      </c>
      <c r="H15" s="4" t="s">
        <v>157</v>
      </c>
      <c r="I15" s="4" t="s">
        <v>158</v>
      </c>
      <c r="J15" s="4" t="s">
        <v>159</v>
      </c>
      <c r="K15" s="4" t="s">
        <v>160</v>
      </c>
      <c r="L15" s="3" t="s">
        <v>161</v>
      </c>
      <c r="M15" s="3" t="s">
        <v>162</v>
      </c>
      <c r="N15" s="3" t="s">
        <v>163</v>
      </c>
      <c r="O15" s="4">
        <v>2000</v>
      </c>
      <c r="P15" s="4">
        <v>180</v>
      </c>
      <c r="Q15" s="4" t="s">
        <v>31</v>
      </c>
      <c r="R15" s="4" t="s">
        <v>31</v>
      </c>
      <c r="S15" s="4" t="s">
        <v>31</v>
      </c>
      <c r="T15" s="4" t="s">
        <v>31</v>
      </c>
      <c r="U15" s="4">
        <v>2180</v>
      </c>
      <c r="V15" s="3" t="str">
        <f>VLOOKUP(B15,[1]Sheet2!$G$2:$AC$24,23,0)</f>
        <v>FST2223-003368</v>
      </c>
      <c r="W15" s="5">
        <f>VLOOKUP(B15,[1]Sheet2!$G$2:$AD$24,24,0)</f>
        <v>44947</v>
      </c>
    </row>
    <row r="16" spans="1:23" x14ac:dyDescent="0.25">
      <c r="A16" s="6" t="s">
        <v>164</v>
      </c>
      <c r="B16" s="7" t="s">
        <v>165</v>
      </c>
      <c r="C16" s="7" t="s">
        <v>25</v>
      </c>
      <c r="D16" s="7" t="s">
        <v>26</v>
      </c>
      <c r="E16" s="7" t="s">
        <v>27</v>
      </c>
      <c r="F16" s="7" t="s">
        <v>166</v>
      </c>
      <c r="G16" s="7" t="s">
        <v>167</v>
      </c>
      <c r="H16" s="8" t="s">
        <v>168</v>
      </c>
      <c r="I16" s="8" t="s">
        <v>169</v>
      </c>
      <c r="J16" s="8" t="s">
        <v>170</v>
      </c>
      <c r="K16" s="8" t="s">
        <v>171</v>
      </c>
      <c r="L16" s="7" t="s">
        <v>172</v>
      </c>
      <c r="M16" s="7" t="s">
        <v>173</v>
      </c>
      <c r="N16" s="7" t="s">
        <v>174</v>
      </c>
      <c r="O16" s="4">
        <v>2475</v>
      </c>
      <c r="P16" s="4">
        <v>308</v>
      </c>
      <c r="Q16" s="8" t="s">
        <v>31</v>
      </c>
      <c r="R16" s="8" t="s">
        <v>31</v>
      </c>
      <c r="S16" s="8" t="s">
        <v>31</v>
      </c>
      <c r="T16" s="8" t="s">
        <v>31</v>
      </c>
      <c r="U16" s="4">
        <v>2783</v>
      </c>
      <c r="V16" s="3" t="str">
        <f>VLOOKUP(B16,[1]Sheet2!$G$2:$AC$24,23,0)</f>
        <v>FST2223-003368</v>
      </c>
      <c r="W16" s="5">
        <f>VLOOKUP(B16,[1]Sheet2!$G$2:$AD$24,24,0)</f>
        <v>44947</v>
      </c>
    </row>
    <row r="17" spans="1:23" x14ac:dyDescent="0.25">
      <c r="A17" s="2" t="s">
        <v>175</v>
      </c>
      <c r="B17" s="3" t="s">
        <v>176</v>
      </c>
      <c r="C17" s="3" t="s">
        <v>177</v>
      </c>
      <c r="D17" s="3" t="s">
        <v>178</v>
      </c>
      <c r="E17" s="3" t="s">
        <v>27</v>
      </c>
      <c r="F17" s="3" t="s">
        <v>179</v>
      </c>
      <c r="G17" s="3" t="s">
        <v>180</v>
      </c>
      <c r="H17" s="4" t="s">
        <v>181</v>
      </c>
      <c r="I17" s="4" t="s">
        <v>182</v>
      </c>
      <c r="J17" s="4" t="s">
        <v>183</v>
      </c>
      <c r="K17" s="4" t="s">
        <v>184</v>
      </c>
      <c r="L17" s="3" t="s">
        <v>88</v>
      </c>
      <c r="M17" s="3" t="s">
        <v>185</v>
      </c>
      <c r="N17" s="3" t="s">
        <v>90</v>
      </c>
      <c r="O17" s="4">
        <v>1500</v>
      </c>
      <c r="P17" s="4">
        <v>340</v>
      </c>
      <c r="Q17" s="4" t="s">
        <v>31</v>
      </c>
      <c r="R17" s="4" t="s">
        <v>31</v>
      </c>
      <c r="S17" s="4" t="s">
        <v>31</v>
      </c>
      <c r="T17" s="4" t="s">
        <v>31</v>
      </c>
      <c r="U17" s="4">
        <v>1840</v>
      </c>
      <c r="V17" s="3" t="str">
        <f>VLOOKUP(B17,[1]Sheet2!$G$2:$AC$24,23,0)</f>
        <v>FST2223-003368</v>
      </c>
      <c r="W17" s="5">
        <f>VLOOKUP(B17,[1]Sheet2!$G$2:$AD$24,24,0)</f>
        <v>44947</v>
      </c>
    </row>
    <row r="18" spans="1:23" x14ac:dyDescent="0.25">
      <c r="A18" s="6" t="s">
        <v>186</v>
      </c>
      <c r="B18" s="7" t="s">
        <v>187</v>
      </c>
      <c r="C18" s="7" t="s">
        <v>188</v>
      </c>
      <c r="D18" s="7" t="s">
        <v>189</v>
      </c>
      <c r="E18" s="7" t="s">
        <v>27</v>
      </c>
      <c r="F18" s="7" t="s">
        <v>190</v>
      </c>
      <c r="G18" s="7" t="s">
        <v>74</v>
      </c>
      <c r="H18" s="8" t="s">
        <v>191</v>
      </c>
      <c r="I18" s="8" t="s">
        <v>127</v>
      </c>
      <c r="J18" s="8" t="s">
        <v>192</v>
      </c>
      <c r="K18" s="8" t="s">
        <v>193</v>
      </c>
      <c r="L18" s="7" t="s">
        <v>194</v>
      </c>
      <c r="M18" s="7" t="s">
        <v>195</v>
      </c>
      <c r="N18" s="7" t="s">
        <v>196</v>
      </c>
      <c r="O18" s="4">
        <v>3617</v>
      </c>
      <c r="P18" s="4">
        <v>230</v>
      </c>
      <c r="Q18" s="8" t="s">
        <v>31</v>
      </c>
      <c r="R18" s="8" t="s">
        <v>31</v>
      </c>
      <c r="S18" s="8" t="s">
        <v>31</v>
      </c>
      <c r="T18" s="8" t="s">
        <v>31</v>
      </c>
      <c r="U18" s="4">
        <v>3847</v>
      </c>
      <c r="V18" s="3" t="str">
        <f>VLOOKUP(B18,[1]Sheet2!$G$2:$AC$24,23,0)</f>
        <v>FST2223-003417</v>
      </c>
      <c r="W18" s="5">
        <f>VLOOKUP(B18,[1]Sheet2!$G$2:$AD$24,24,0)</f>
        <v>44953</v>
      </c>
    </row>
    <row r="19" spans="1:23" x14ac:dyDescent="0.25">
      <c r="A19" s="2" t="s">
        <v>197</v>
      </c>
      <c r="B19" s="3" t="s">
        <v>198</v>
      </c>
      <c r="C19" s="3" t="s">
        <v>199</v>
      </c>
      <c r="D19" s="3" t="s">
        <v>200</v>
      </c>
      <c r="E19" s="3" t="s">
        <v>27</v>
      </c>
      <c r="F19" s="3" t="s">
        <v>201</v>
      </c>
      <c r="G19" s="3" t="s">
        <v>74</v>
      </c>
      <c r="H19" s="4" t="s">
        <v>202</v>
      </c>
      <c r="I19" s="4" t="s">
        <v>203</v>
      </c>
      <c r="J19" s="4" t="s">
        <v>204</v>
      </c>
      <c r="K19" s="4" t="s">
        <v>205</v>
      </c>
      <c r="L19" s="3" t="s">
        <v>206</v>
      </c>
      <c r="M19" s="3" t="s">
        <v>207</v>
      </c>
      <c r="N19" s="3" t="s">
        <v>208</v>
      </c>
      <c r="O19" s="4">
        <v>3488</v>
      </c>
      <c r="P19" s="4">
        <v>120</v>
      </c>
      <c r="Q19" s="4" t="s">
        <v>31</v>
      </c>
      <c r="R19" s="4" t="s">
        <v>31</v>
      </c>
      <c r="S19" s="4" t="s">
        <v>31</v>
      </c>
      <c r="T19" s="4" t="s">
        <v>31</v>
      </c>
      <c r="U19" s="4">
        <v>3608</v>
      </c>
      <c r="V19" s="3" t="str">
        <f>VLOOKUP(B19,[1]Sheet2!$G$2:$AC$24,23,0)</f>
        <v>FST2223-003417</v>
      </c>
      <c r="W19" s="5">
        <f>VLOOKUP(B19,[1]Sheet2!$G$2:$AD$24,24,0)</f>
        <v>44953</v>
      </c>
    </row>
    <row r="20" spans="1:23" x14ac:dyDescent="0.25">
      <c r="A20" s="6" t="s">
        <v>209</v>
      </c>
      <c r="B20" s="7" t="s">
        <v>210</v>
      </c>
      <c r="C20" s="7" t="s">
        <v>211</v>
      </c>
      <c r="D20" s="7" t="s">
        <v>26</v>
      </c>
      <c r="E20" s="7" t="s">
        <v>27</v>
      </c>
      <c r="F20" s="7" t="s">
        <v>212</v>
      </c>
      <c r="G20" s="7" t="s">
        <v>51</v>
      </c>
      <c r="H20" s="8" t="s">
        <v>213</v>
      </c>
      <c r="I20" s="8" t="s">
        <v>214</v>
      </c>
      <c r="J20" s="8" t="s">
        <v>215</v>
      </c>
      <c r="K20" s="8" t="s">
        <v>216</v>
      </c>
      <c r="L20" s="7" t="s">
        <v>217</v>
      </c>
      <c r="M20" s="7" t="s">
        <v>218</v>
      </c>
      <c r="N20" s="7" t="s">
        <v>219</v>
      </c>
      <c r="O20" s="4">
        <v>3262</v>
      </c>
      <c r="P20" s="4">
        <v>420</v>
      </c>
      <c r="Q20" s="8" t="s">
        <v>31</v>
      </c>
      <c r="R20" s="8" t="s">
        <v>31</v>
      </c>
      <c r="S20" s="8" t="s">
        <v>31</v>
      </c>
      <c r="T20" s="8" t="s">
        <v>31</v>
      </c>
      <c r="U20" s="4">
        <v>3682</v>
      </c>
      <c r="V20" s="3" t="str">
        <f>VLOOKUP(B20,[1]Sheet2!$G$2:$AC$24,23,0)</f>
        <v>FST2223-003417</v>
      </c>
      <c r="W20" s="5">
        <f>VLOOKUP(B20,[1]Sheet2!$G$2:$AD$24,24,0)</f>
        <v>44953</v>
      </c>
    </row>
    <row r="21" spans="1:23" x14ac:dyDescent="0.25">
      <c r="A21" s="2" t="s">
        <v>220</v>
      </c>
      <c r="B21" s="3" t="s">
        <v>221</v>
      </c>
      <c r="C21" s="3" t="s">
        <v>222</v>
      </c>
      <c r="D21" s="3" t="s">
        <v>223</v>
      </c>
      <c r="E21" s="3" t="s">
        <v>27</v>
      </c>
      <c r="F21" s="3" t="s">
        <v>224</v>
      </c>
      <c r="G21" s="3" t="s">
        <v>225</v>
      </c>
      <c r="H21" s="4" t="s">
        <v>226</v>
      </c>
      <c r="I21" s="4" t="s">
        <v>182</v>
      </c>
      <c r="J21" s="4" t="s">
        <v>227</v>
      </c>
      <c r="K21" s="4" t="s">
        <v>228</v>
      </c>
      <c r="L21" s="3" t="s">
        <v>194</v>
      </c>
      <c r="M21" s="3" t="s">
        <v>229</v>
      </c>
      <c r="N21" s="3" t="s">
        <v>196</v>
      </c>
      <c r="O21" s="4">
        <v>1400</v>
      </c>
      <c r="P21" s="4">
        <v>340</v>
      </c>
      <c r="Q21" s="4" t="s">
        <v>31</v>
      </c>
      <c r="R21" s="4" t="s">
        <v>31</v>
      </c>
      <c r="S21" s="4" t="s">
        <v>31</v>
      </c>
      <c r="T21" s="4" t="s">
        <v>31</v>
      </c>
      <c r="U21" s="4">
        <v>1740</v>
      </c>
      <c r="V21" s="3" t="str">
        <f>VLOOKUP(B21,[1]Sheet2!$G$2:$AC$24,23,0)</f>
        <v>FST2223-003417</v>
      </c>
      <c r="W21" s="5">
        <f>VLOOKUP(B21,[1]Sheet2!$G$2:$AD$24,24,0)</f>
        <v>44953</v>
      </c>
    </row>
    <row r="22" spans="1:23" x14ac:dyDescent="0.25">
      <c r="A22" s="6" t="s">
        <v>230</v>
      </c>
      <c r="B22" s="7" t="s">
        <v>231</v>
      </c>
      <c r="C22" s="7" t="s">
        <v>232</v>
      </c>
      <c r="D22" s="7" t="s">
        <v>233</v>
      </c>
      <c r="E22" s="7" t="s">
        <v>27</v>
      </c>
      <c r="F22" s="7" t="s">
        <v>234</v>
      </c>
      <c r="G22" s="7" t="s">
        <v>74</v>
      </c>
      <c r="H22" s="8" t="s">
        <v>235</v>
      </c>
      <c r="I22" s="8" t="s">
        <v>236</v>
      </c>
      <c r="J22" s="8" t="s">
        <v>237</v>
      </c>
      <c r="K22" s="8" t="s">
        <v>238</v>
      </c>
      <c r="L22" s="7" t="s">
        <v>239</v>
      </c>
      <c r="M22" s="7" t="s">
        <v>240</v>
      </c>
      <c r="N22" s="7" t="s">
        <v>241</v>
      </c>
      <c r="O22" s="4">
        <v>4036</v>
      </c>
      <c r="P22" s="4">
        <v>130</v>
      </c>
      <c r="Q22" s="8" t="s">
        <v>31</v>
      </c>
      <c r="R22" s="8" t="s">
        <v>31</v>
      </c>
      <c r="S22" s="8" t="s">
        <v>31</v>
      </c>
      <c r="T22" s="8" t="s">
        <v>31</v>
      </c>
      <c r="U22" s="4">
        <v>4166</v>
      </c>
      <c r="V22" s="3" t="str">
        <f>VLOOKUP(B22,[1]Sheet2!$G$2:$AC$24,23,0)</f>
        <v>FST2223-003417</v>
      </c>
      <c r="W22" s="5">
        <f>VLOOKUP(B22,[1]Sheet2!$G$2:$AD$24,24,0)</f>
        <v>44953</v>
      </c>
    </row>
    <row r="23" spans="1:23" x14ac:dyDescent="0.25">
      <c r="A23" s="2" t="s">
        <v>242</v>
      </c>
      <c r="B23" s="3" t="s">
        <v>243</v>
      </c>
      <c r="C23" s="3" t="s">
        <v>244</v>
      </c>
      <c r="D23" s="3" t="s">
        <v>245</v>
      </c>
      <c r="E23" s="3" t="s">
        <v>27</v>
      </c>
      <c r="F23" s="3" t="s">
        <v>246</v>
      </c>
      <c r="G23" s="3" t="s">
        <v>74</v>
      </c>
      <c r="H23" s="4" t="s">
        <v>247</v>
      </c>
      <c r="I23" s="4" t="s">
        <v>248</v>
      </c>
      <c r="J23" s="4" t="s">
        <v>249</v>
      </c>
      <c r="K23" s="4" t="s">
        <v>250</v>
      </c>
      <c r="L23" s="3" t="s">
        <v>251</v>
      </c>
      <c r="M23" s="3" t="s">
        <v>252</v>
      </c>
      <c r="N23" s="3" t="s">
        <v>253</v>
      </c>
      <c r="O23" s="4">
        <v>2700</v>
      </c>
      <c r="P23" s="4">
        <v>460</v>
      </c>
      <c r="Q23" s="4" t="s">
        <v>31</v>
      </c>
      <c r="R23" s="4" t="s">
        <v>31</v>
      </c>
      <c r="S23" s="4" t="s">
        <v>31</v>
      </c>
      <c r="T23" s="4" t="s">
        <v>31</v>
      </c>
      <c r="U23" s="4">
        <v>3160</v>
      </c>
      <c r="V23" s="3" t="str">
        <f>VLOOKUP(B23,[1]Sheet2!$G$2:$AC$24,23,0)</f>
        <v>FST2223-003492</v>
      </c>
      <c r="W23" s="5">
        <f>VLOOKUP(B23,[1]Sheet2!$G$2:$AD$24,24,0)</f>
        <v>44957</v>
      </c>
    </row>
    <row r="24" spans="1:23" x14ac:dyDescent="0.25">
      <c r="A24" s="6" t="s">
        <v>254</v>
      </c>
      <c r="B24" s="7" t="s">
        <v>255</v>
      </c>
      <c r="C24" s="7" t="s">
        <v>256</v>
      </c>
      <c r="D24" s="7" t="s">
        <v>257</v>
      </c>
      <c r="E24" s="7" t="s">
        <v>27</v>
      </c>
      <c r="F24" s="7" t="s">
        <v>258</v>
      </c>
      <c r="G24" s="7" t="s">
        <v>74</v>
      </c>
      <c r="H24" s="8" t="s">
        <v>75</v>
      </c>
      <c r="I24" s="8" t="s">
        <v>63</v>
      </c>
      <c r="J24" s="8" t="s">
        <v>259</v>
      </c>
      <c r="K24" s="8" t="s">
        <v>260</v>
      </c>
      <c r="L24" s="7" t="s">
        <v>261</v>
      </c>
      <c r="M24" s="7" t="s">
        <v>262</v>
      </c>
      <c r="N24" s="7" t="s">
        <v>263</v>
      </c>
      <c r="O24" s="4">
        <v>2792</v>
      </c>
      <c r="P24" s="4">
        <v>80</v>
      </c>
      <c r="Q24" s="8" t="s">
        <v>31</v>
      </c>
      <c r="R24" s="8" t="s">
        <v>31</v>
      </c>
      <c r="S24" s="8" t="s">
        <v>31</v>
      </c>
      <c r="T24" s="8" t="s">
        <v>31</v>
      </c>
      <c r="U24" s="4">
        <v>2872</v>
      </c>
      <c r="V24" s="3" t="str">
        <f>VLOOKUP(B24,[1]Sheet2!$G$2:$AC$24,23,0)</f>
        <v>FST2223-003492</v>
      </c>
      <c r="W24" s="5">
        <f>VLOOKUP(B24,[1]Sheet2!$G$2:$AD$24,24,0)</f>
        <v>44957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2023-05-09T11:13:13Z</dcterms:created>
  <dcterms:modified xsi:type="dcterms:W3CDTF">2023-05-09T11:14:41Z</dcterms:modified>
</cp:coreProperties>
</file>